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0496" windowHeight="9096" tabRatio="865"/>
  </bookViews>
  <sheets>
    <sheet name="OrderForm" sheetId="13" r:id="rId1"/>
    <sheet name="jens" sheetId="3" state="hidden" r:id="rId2"/>
    <sheet name="Signs" sheetId="14" state="hidden" r:id="rId3"/>
  </sheets>
  <definedNames>
    <definedName name="_xlnm._FilterDatabase" localSheetId="0" hidden="1">OrderForm!$A$2:$Q$39</definedName>
    <definedName name="amu">Signs!$F$2:$G$8</definedName>
    <definedName name="amud">Signs!$G$2:$G$8</definedName>
    <definedName name="amud2">Signs!$G$2:$G$38</definedName>
    <definedName name="amud3">Signs!$G$2:$G$9</definedName>
    <definedName name="amudi">#REF!</definedName>
    <definedName name="amudii">Signs!$G$2:$G$9</definedName>
    <definedName name="amudy">Signs!$G$2:$G$37</definedName>
    <definedName name="bozorg">#REF!</definedName>
    <definedName name="codgu">Signs!$U$2:$V$116</definedName>
    <definedName name="cus">#REF!</definedName>
    <definedName name="customer">#REF!</definedName>
    <definedName name="forush">#REF!</definedName>
    <definedName name="hamjad">jens!$B$2:$C$5</definedName>
    <definedName name="jens">jens!$C$2:$C$3</definedName>
    <definedName name="jensa">jens!$B$1:$B$5</definedName>
    <definedName name="jensal3">jens!$B:$C</definedName>
    <definedName name="masahat">#REF!</definedName>
    <definedName name="masahatha">#REF!</definedName>
    <definedName name="mast">Signs!$A:$D</definedName>
    <definedName name="master">Signs!$A$1:$D$3890</definedName>
    <definedName name="moraba">#REF!</definedName>
    <definedName name="morb">Signs!$I$2:$I$8</definedName>
    <definedName name="moshtariha">#REF!</definedName>
    <definedName name="noe">#REF!</definedName>
    <definedName name="ofogh">Signs!$J$2:$J$7</definedName>
    <definedName name="ofoghi">#REF!</definedName>
    <definedName name="price">jens!$B$2:$C$5</definedName>
    <definedName name="_xlnm.Print_Area" localSheetId="1">jens!$A$1:$C$5</definedName>
    <definedName name="ru">#REF!</definedName>
    <definedName name="sizal">Signs!$N$1:$P$37</definedName>
    <definedName name="tablsize">Signs!$N$1:$R$37</definedName>
    <definedName name="tag">#REF!</definedName>
    <definedName name="tags">Signs!$F$2:$F$5</definedName>
    <definedName name="tarkib">Signs!$H$2:$H$17</definedName>
    <definedName name="tbl">#REF!</definedName>
    <definedName name="vahed">#REF!</definedName>
    <definedName name="vaheda">#REF!</definedName>
    <definedName name="zarib">jens!$B$1:$C$5</definedName>
  </definedNames>
  <calcPr calcId="162913"/>
</workbook>
</file>

<file path=xl/calcChain.xml><?xml version="1.0" encoding="utf-8"?>
<calcChain xmlns="http://schemas.openxmlformats.org/spreadsheetml/2006/main">
  <c r="S3" i="14" l="1"/>
  <c r="S4" i="14"/>
  <c r="S5" i="14"/>
  <c r="S6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2" i="14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201" i="13"/>
  <c r="I202" i="13"/>
  <c r="I203" i="13"/>
  <c r="I204" i="13"/>
  <c r="I205" i="13"/>
  <c r="I206" i="13"/>
  <c r="I207" i="13"/>
  <c r="I208" i="13"/>
  <c r="I209" i="13"/>
  <c r="I210" i="13"/>
  <c r="I211" i="13"/>
  <c r="I212" i="13"/>
  <c r="I213" i="13"/>
  <c r="I214" i="13"/>
  <c r="I215" i="13"/>
  <c r="I216" i="13"/>
  <c r="I217" i="13"/>
  <c r="I218" i="13"/>
  <c r="I219" i="13"/>
  <c r="I220" i="13"/>
  <c r="I221" i="13"/>
  <c r="I222" i="13"/>
  <c r="I223" i="13"/>
  <c r="I224" i="13"/>
  <c r="I225" i="13"/>
  <c r="I226" i="13"/>
  <c r="I227" i="13"/>
  <c r="I228" i="13"/>
  <c r="I229" i="13"/>
  <c r="I230" i="13"/>
  <c r="I231" i="13"/>
  <c r="I232" i="13"/>
  <c r="I233" i="13"/>
  <c r="I234" i="13"/>
  <c r="I235" i="13"/>
  <c r="I236" i="13"/>
  <c r="I237" i="13"/>
  <c r="I238" i="13"/>
  <c r="I239" i="13"/>
  <c r="I240" i="13"/>
  <c r="I241" i="13"/>
  <c r="I242" i="13"/>
  <c r="I243" i="13"/>
  <c r="I244" i="13"/>
  <c r="I245" i="13"/>
  <c r="I246" i="13"/>
  <c r="I247" i="13"/>
  <c r="I248" i="13"/>
  <c r="I249" i="13"/>
  <c r="I250" i="13"/>
  <c r="I251" i="13"/>
  <c r="I252" i="13"/>
  <c r="I253" i="13"/>
  <c r="I254" i="13"/>
  <c r="I255" i="13"/>
  <c r="I256" i="13"/>
  <c r="I257" i="13"/>
  <c r="I258" i="13"/>
  <c r="I259" i="13"/>
  <c r="I260" i="13"/>
  <c r="I261" i="13"/>
  <c r="I262" i="13"/>
  <c r="I263" i="13"/>
  <c r="I264" i="13"/>
  <c r="I265" i="13"/>
  <c r="I266" i="13"/>
  <c r="I267" i="13"/>
  <c r="I268" i="13"/>
  <c r="I269" i="13"/>
  <c r="I270" i="13"/>
  <c r="I271" i="13"/>
  <c r="I272" i="13"/>
  <c r="I273" i="13"/>
  <c r="I274" i="13"/>
  <c r="I275" i="13"/>
  <c r="I276" i="13"/>
  <c r="I277" i="13"/>
  <c r="I278" i="13"/>
  <c r="I279" i="13"/>
  <c r="I280" i="13"/>
  <c r="I281" i="13"/>
  <c r="I282" i="13"/>
  <c r="I283" i="13"/>
  <c r="I284" i="13"/>
  <c r="I285" i="13"/>
  <c r="I286" i="13"/>
  <c r="I287" i="13"/>
  <c r="I288" i="13"/>
  <c r="I289" i="13"/>
  <c r="I290" i="13"/>
  <c r="I291" i="13"/>
  <c r="I292" i="13"/>
  <c r="I293" i="13"/>
  <c r="I294" i="13"/>
  <c r="I295" i="13"/>
  <c r="I296" i="13"/>
  <c r="I297" i="13"/>
  <c r="I298" i="13"/>
  <c r="I299" i="13"/>
  <c r="I300" i="13"/>
  <c r="I301" i="13"/>
  <c r="I302" i="13"/>
  <c r="I303" i="13"/>
  <c r="I304" i="13"/>
  <c r="I305" i="13"/>
  <c r="I306" i="13"/>
  <c r="I307" i="13"/>
  <c r="I308" i="13"/>
  <c r="I309" i="13"/>
  <c r="I310" i="13"/>
  <c r="I311" i="13"/>
  <c r="I312" i="13"/>
  <c r="I313" i="13"/>
  <c r="I314" i="13"/>
  <c r="I315" i="13"/>
  <c r="I316" i="13"/>
  <c r="I317" i="13"/>
  <c r="I318" i="13"/>
  <c r="I319" i="13"/>
  <c r="I320" i="13"/>
  <c r="I321" i="13"/>
  <c r="I322" i="13"/>
  <c r="I323" i="13"/>
  <c r="I324" i="13"/>
  <c r="I325" i="13"/>
  <c r="I326" i="13"/>
  <c r="I327" i="13"/>
  <c r="I328" i="13"/>
  <c r="I329" i="13"/>
  <c r="I330" i="13"/>
  <c r="I331" i="13"/>
  <c r="I332" i="13"/>
  <c r="I333" i="13"/>
  <c r="I334" i="13"/>
  <c r="I335" i="13"/>
  <c r="I336" i="13"/>
  <c r="I337" i="13"/>
  <c r="I338" i="13"/>
  <c r="I339" i="13"/>
  <c r="I340" i="13"/>
  <c r="I341" i="13"/>
  <c r="I342" i="13"/>
  <c r="I343" i="13"/>
  <c r="I344" i="13"/>
  <c r="I345" i="13"/>
  <c r="I346" i="13"/>
  <c r="Q22" i="14"/>
  <c r="R22" i="14" s="1"/>
  <c r="Q23" i="14"/>
  <c r="R23" i="14" s="1"/>
  <c r="Q24" i="14"/>
  <c r="R24" i="14" s="1"/>
  <c r="Q25" i="14"/>
  <c r="R25" i="14" s="1"/>
  <c r="Q26" i="14"/>
  <c r="R26" i="14" s="1"/>
  <c r="Q27" i="14"/>
  <c r="R27" i="14" s="1"/>
  <c r="Q28" i="14"/>
  <c r="R28" i="14" s="1"/>
  <c r="Q29" i="14"/>
  <c r="R29" i="14" s="1"/>
  <c r="Q30" i="14"/>
  <c r="R30" i="14" s="1"/>
  <c r="Q31" i="14"/>
  <c r="R31" i="14" s="1"/>
  <c r="Q32" i="14"/>
  <c r="R32" i="14" s="1"/>
  <c r="Q33" i="14"/>
  <c r="R33" i="14" s="1"/>
  <c r="Q34" i="14"/>
  <c r="R34" i="14" s="1"/>
  <c r="Q35" i="14"/>
  <c r="R35" i="14" s="1"/>
  <c r="Q36" i="14"/>
  <c r="R36" i="14" s="1"/>
  <c r="Q37" i="14"/>
  <c r="R37" i="14" s="1"/>
  <c r="Q3" i="14"/>
  <c r="R3" i="14" s="1"/>
  <c r="Q4" i="14"/>
  <c r="R4" i="14" s="1"/>
  <c r="Q5" i="14"/>
  <c r="R5" i="14" s="1"/>
  <c r="I14" i="13" s="1"/>
  <c r="Q6" i="14"/>
  <c r="R6" i="14" s="1"/>
  <c r="Q7" i="14"/>
  <c r="R7" i="14" s="1"/>
  <c r="Q8" i="14"/>
  <c r="R8" i="14" s="1"/>
  <c r="Q9" i="14"/>
  <c r="R9" i="14" s="1"/>
  <c r="Q10" i="14"/>
  <c r="R10" i="14" s="1"/>
  <c r="Q11" i="14"/>
  <c r="R11" i="14" s="1"/>
  <c r="Q12" i="14"/>
  <c r="R12" i="14" s="1"/>
  <c r="Q13" i="14"/>
  <c r="R13" i="14" s="1"/>
  <c r="Q14" i="14"/>
  <c r="R14" i="14" s="1"/>
  <c r="Q15" i="14"/>
  <c r="R15" i="14" s="1"/>
  <c r="Q16" i="14"/>
  <c r="R16" i="14" s="1"/>
  <c r="I17" i="13" s="1"/>
  <c r="Q17" i="14"/>
  <c r="R17" i="14" s="1"/>
  <c r="Q18" i="14"/>
  <c r="R18" i="14" s="1"/>
  <c r="Q19" i="14"/>
  <c r="R19" i="14" s="1"/>
  <c r="Q20" i="14"/>
  <c r="R20" i="14" s="1"/>
  <c r="Q21" i="14"/>
  <c r="R21" i="14" s="1"/>
  <c r="I13" i="13" s="1"/>
  <c r="Q2" i="14"/>
  <c r="R2" i="14" s="1"/>
  <c r="I12" i="13" l="1"/>
  <c r="I9" i="13"/>
  <c r="I10" i="13"/>
  <c r="I11" i="13"/>
  <c r="I4" i="13"/>
  <c r="I8" i="13"/>
  <c r="I5" i="13"/>
  <c r="I6" i="13"/>
  <c r="I7" i="13"/>
  <c r="I3" i="13"/>
  <c r="I16" i="13"/>
  <c r="I15" i="13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O111" i="13"/>
  <c r="O112" i="13"/>
  <c r="O113" i="13"/>
  <c r="O114" i="13"/>
  <c r="O115" i="13"/>
  <c r="O116" i="13"/>
  <c r="O117" i="13"/>
  <c r="O118" i="13"/>
  <c r="O119" i="13"/>
  <c r="O120" i="13"/>
  <c r="O121" i="13"/>
  <c r="O122" i="13"/>
  <c r="O123" i="13"/>
  <c r="O124" i="13"/>
  <c r="O125" i="13"/>
  <c r="O126" i="13"/>
  <c r="O127" i="13"/>
  <c r="O128" i="13"/>
  <c r="O129" i="13"/>
  <c r="O130" i="13"/>
  <c r="O131" i="13"/>
  <c r="O132" i="13"/>
  <c r="O133" i="13"/>
  <c r="O134" i="13"/>
  <c r="O135" i="13"/>
  <c r="O136" i="13"/>
  <c r="O137" i="13"/>
  <c r="O138" i="13"/>
  <c r="O139" i="13"/>
  <c r="O140" i="13"/>
  <c r="O141" i="13"/>
  <c r="O142" i="13"/>
  <c r="O143" i="13"/>
  <c r="O144" i="13"/>
  <c r="O145" i="13"/>
  <c r="O146" i="13"/>
  <c r="O147" i="13"/>
  <c r="O148" i="13"/>
  <c r="O149" i="13"/>
  <c r="O150" i="13"/>
  <c r="O151" i="13"/>
  <c r="O152" i="13"/>
  <c r="O153" i="13"/>
  <c r="O154" i="13"/>
  <c r="O155" i="13"/>
  <c r="O156" i="13"/>
  <c r="O157" i="13"/>
  <c r="O158" i="13"/>
  <c r="O159" i="13"/>
  <c r="O160" i="13"/>
  <c r="O161" i="13"/>
  <c r="O162" i="13"/>
  <c r="O163" i="13"/>
  <c r="O164" i="13"/>
  <c r="O165" i="13"/>
  <c r="O166" i="13"/>
  <c r="O167" i="13"/>
  <c r="O168" i="13"/>
  <c r="O169" i="13"/>
  <c r="O170" i="13"/>
  <c r="O171" i="13"/>
  <c r="O172" i="13"/>
  <c r="O173" i="13"/>
  <c r="O174" i="13"/>
  <c r="O175" i="13"/>
  <c r="O176" i="13"/>
  <c r="O177" i="13"/>
  <c r="O178" i="13"/>
  <c r="O179" i="13"/>
  <c r="O180" i="13"/>
  <c r="O181" i="13"/>
  <c r="O182" i="13"/>
  <c r="O183" i="13"/>
  <c r="O184" i="13"/>
  <c r="O185" i="13"/>
  <c r="O186" i="13"/>
  <c r="O187" i="13"/>
  <c r="O188" i="13"/>
  <c r="O189" i="13"/>
  <c r="O190" i="13"/>
  <c r="O191" i="13"/>
  <c r="O192" i="13"/>
  <c r="O193" i="13"/>
  <c r="O194" i="13"/>
  <c r="O195" i="13"/>
  <c r="O196" i="13"/>
  <c r="O197" i="13"/>
  <c r="O198" i="13"/>
  <c r="O199" i="13"/>
  <c r="O200" i="13"/>
  <c r="O201" i="13"/>
  <c r="O202" i="13"/>
  <c r="O203" i="13"/>
  <c r="O204" i="13"/>
  <c r="O205" i="13"/>
  <c r="O206" i="13"/>
  <c r="O207" i="13"/>
  <c r="O208" i="13"/>
  <c r="O209" i="13"/>
  <c r="O210" i="13"/>
  <c r="O211" i="13"/>
  <c r="O212" i="13"/>
  <c r="O213" i="13"/>
  <c r="O214" i="13"/>
  <c r="O215" i="13"/>
  <c r="O216" i="13"/>
  <c r="O217" i="13"/>
  <c r="O218" i="13"/>
  <c r="O219" i="13"/>
  <c r="O220" i="13"/>
  <c r="O221" i="13"/>
  <c r="O222" i="13"/>
  <c r="O223" i="13"/>
  <c r="O224" i="13"/>
  <c r="O225" i="13"/>
  <c r="O226" i="13"/>
  <c r="O227" i="13"/>
  <c r="O228" i="13"/>
  <c r="O229" i="13"/>
  <c r="O230" i="13"/>
  <c r="O231" i="13"/>
  <c r="O232" i="13"/>
  <c r="O233" i="13"/>
  <c r="O234" i="13"/>
  <c r="O235" i="13"/>
  <c r="O236" i="13"/>
  <c r="O237" i="13"/>
  <c r="O238" i="13"/>
  <c r="O239" i="13"/>
  <c r="O240" i="13"/>
  <c r="O241" i="13"/>
  <c r="O242" i="13"/>
  <c r="O243" i="13"/>
  <c r="O244" i="13"/>
  <c r="O245" i="13"/>
  <c r="O246" i="13"/>
  <c r="O247" i="13"/>
  <c r="O248" i="13"/>
  <c r="O249" i="13"/>
  <c r="O250" i="13"/>
  <c r="O251" i="13"/>
  <c r="O252" i="13"/>
  <c r="O253" i="13"/>
  <c r="O254" i="13"/>
  <c r="O255" i="13"/>
  <c r="O256" i="13"/>
  <c r="O257" i="13"/>
  <c r="O258" i="13"/>
  <c r="O259" i="13"/>
  <c r="O260" i="13"/>
  <c r="O261" i="13"/>
  <c r="O262" i="13"/>
  <c r="O263" i="13"/>
  <c r="O264" i="13"/>
  <c r="O265" i="13"/>
  <c r="O266" i="13"/>
  <c r="O267" i="13"/>
  <c r="O268" i="13"/>
  <c r="O269" i="13"/>
  <c r="O270" i="13"/>
  <c r="O271" i="13"/>
  <c r="O272" i="13"/>
  <c r="O273" i="13"/>
  <c r="O274" i="13"/>
  <c r="O275" i="13"/>
  <c r="O276" i="13"/>
  <c r="O277" i="13"/>
  <c r="O278" i="13"/>
  <c r="O279" i="13"/>
  <c r="O280" i="13"/>
  <c r="O281" i="13"/>
  <c r="O282" i="13"/>
  <c r="O283" i="13"/>
  <c r="O284" i="13"/>
  <c r="O285" i="13"/>
  <c r="O286" i="13"/>
  <c r="O287" i="13"/>
  <c r="O288" i="13"/>
  <c r="O289" i="13"/>
  <c r="O290" i="13"/>
  <c r="O291" i="13"/>
  <c r="O292" i="13"/>
  <c r="O293" i="13"/>
  <c r="O294" i="13"/>
  <c r="O295" i="13"/>
  <c r="O296" i="13"/>
  <c r="O297" i="13"/>
  <c r="O298" i="13"/>
  <c r="O299" i="13"/>
  <c r="O300" i="13"/>
  <c r="O301" i="13"/>
  <c r="O302" i="13"/>
  <c r="O303" i="13"/>
  <c r="O304" i="13"/>
  <c r="O305" i="13"/>
  <c r="O306" i="13"/>
  <c r="O307" i="13"/>
  <c r="O308" i="13"/>
  <c r="O309" i="13"/>
  <c r="O310" i="13"/>
  <c r="O311" i="13"/>
  <c r="O312" i="13"/>
  <c r="O313" i="13"/>
  <c r="O314" i="13"/>
  <c r="O315" i="13"/>
  <c r="O316" i="13"/>
  <c r="O317" i="13"/>
  <c r="O318" i="13"/>
  <c r="O319" i="13"/>
  <c r="O320" i="13"/>
  <c r="O321" i="13"/>
  <c r="O322" i="13"/>
  <c r="O323" i="13"/>
  <c r="O324" i="13"/>
  <c r="O325" i="13"/>
  <c r="O326" i="13"/>
  <c r="O327" i="13"/>
  <c r="O328" i="13"/>
  <c r="O329" i="13"/>
  <c r="O330" i="13"/>
  <c r="O331" i="13"/>
  <c r="O332" i="13"/>
  <c r="O333" i="13"/>
  <c r="O334" i="13"/>
  <c r="O335" i="13"/>
  <c r="O336" i="13"/>
  <c r="O337" i="13"/>
  <c r="O338" i="13"/>
  <c r="O339" i="13"/>
  <c r="O340" i="13"/>
  <c r="O341" i="13"/>
  <c r="O342" i="13"/>
  <c r="O343" i="13"/>
  <c r="O344" i="13"/>
  <c r="O345" i="13"/>
  <c r="O346" i="13"/>
  <c r="O3" i="13"/>
  <c r="M10" i="13" l="1"/>
  <c r="N10" i="13"/>
  <c r="M9" i="13"/>
  <c r="N9" i="13"/>
  <c r="N8" i="13"/>
  <c r="M8" i="13"/>
  <c r="M7" i="13"/>
  <c r="N7" i="13"/>
  <c r="M6" i="13"/>
  <c r="N6" i="13"/>
  <c r="M5" i="13"/>
  <c r="N5" i="13"/>
  <c r="N4" i="13"/>
  <c r="M4" i="13"/>
  <c r="P82" i="13" l="1"/>
  <c r="L82" i="13" s="1"/>
  <c r="P83" i="13"/>
  <c r="L83" i="13" s="1"/>
  <c r="P84" i="13"/>
  <c r="L84" i="13" s="1"/>
  <c r="P85" i="13"/>
  <c r="L85" i="13" s="1"/>
  <c r="P86" i="13"/>
  <c r="L86" i="13" s="1"/>
  <c r="P87" i="13"/>
  <c r="L87" i="13" s="1"/>
  <c r="P88" i="13"/>
  <c r="L88" i="13" s="1"/>
  <c r="P89" i="13"/>
  <c r="L89" i="13" s="1"/>
  <c r="P90" i="13"/>
  <c r="L90" i="13" s="1"/>
  <c r="P91" i="13"/>
  <c r="L91" i="13" s="1"/>
  <c r="P92" i="13"/>
  <c r="L92" i="13" s="1"/>
  <c r="P93" i="13"/>
  <c r="L93" i="13" s="1"/>
  <c r="P94" i="13"/>
  <c r="L94" i="13" s="1"/>
  <c r="P95" i="13"/>
  <c r="L95" i="13" s="1"/>
  <c r="P96" i="13"/>
  <c r="L96" i="13" s="1"/>
  <c r="P97" i="13"/>
  <c r="L97" i="13" s="1"/>
  <c r="P98" i="13"/>
  <c r="L98" i="13" s="1"/>
  <c r="P99" i="13"/>
  <c r="L99" i="13" s="1"/>
  <c r="P100" i="13"/>
  <c r="L100" i="13" s="1"/>
  <c r="P101" i="13"/>
  <c r="L101" i="13" s="1"/>
  <c r="P102" i="13"/>
  <c r="L102" i="13" s="1"/>
  <c r="P103" i="13"/>
  <c r="L103" i="13" s="1"/>
  <c r="P104" i="13"/>
  <c r="L104" i="13" s="1"/>
  <c r="P105" i="13"/>
  <c r="L105" i="13" s="1"/>
  <c r="P106" i="13"/>
  <c r="L106" i="13" s="1"/>
  <c r="P107" i="13"/>
  <c r="L107" i="13" s="1"/>
  <c r="P108" i="13"/>
  <c r="L108" i="13" s="1"/>
  <c r="P109" i="13"/>
  <c r="L109" i="13" s="1"/>
  <c r="P110" i="13"/>
  <c r="L110" i="13" s="1"/>
  <c r="P111" i="13"/>
  <c r="L111" i="13" s="1"/>
  <c r="P112" i="13"/>
  <c r="L112" i="13" s="1"/>
  <c r="P113" i="13"/>
  <c r="L113" i="13" s="1"/>
  <c r="P114" i="13"/>
  <c r="L114" i="13" s="1"/>
  <c r="P115" i="13"/>
  <c r="L115" i="13" s="1"/>
  <c r="P116" i="13"/>
  <c r="L116" i="13" s="1"/>
  <c r="P117" i="13"/>
  <c r="L117" i="13" s="1"/>
  <c r="P118" i="13"/>
  <c r="L118" i="13" s="1"/>
  <c r="P119" i="13"/>
  <c r="L119" i="13" s="1"/>
  <c r="P120" i="13"/>
  <c r="L120" i="13" s="1"/>
  <c r="P121" i="13"/>
  <c r="L121" i="13" s="1"/>
  <c r="P122" i="13"/>
  <c r="L122" i="13" s="1"/>
  <c r="P123" i="13"/>
  <c r="L123" i="13" s="1"/>
  <c r="P124" i="13"/>
  <c r="L124" i="13" s="1"/>
  <c r="P125" i="13"/>
  <c r="L125" i="13" s="1"/>
  <c r="P126" i="13"/>
  <c r="L126" i="13" s="1"/>
  <c r="P127" i="13"/>
  <c r="L127" i="13" s="1"/>
  <c r="P128" i="13"/>
  <c r="L128" i="13" s="1"/>
  <c r="P129" i="13"/>
  <c r="L129" i="13" s="1"/>
  <c r="P130" i="13"/>
  <c r="L130" i="13" s="1"/>
  <c r="P131" i="13"/>
  <c r="L131" i="13" s="1"/>
  <c r="P132" i="13"/>
  <c r="L132" i="13" s="1"/>
  <c r="P133" i="13"/>
  <c r="L133" i="13" s="1"/>
  <c r="P134" i="13"/>
  <c r="L134" i="13" s="1"/>
  <c r="P135" i="13"/>
  <c r="L135" i="13" s="1"/>
  <c r="P136" i="13"/>
  <c r="L136" i="13" s="1"/>
  <c r="P137" i="13"/>
  <c r="L137" i="13" s="1"/>
  <c r="P138" i="13"/>
  <c r="L138" i="13" s="1"/>
  <c r="P139" i="13"/>
  <c r="L139" i="13" s="1"/>
  <c r="P140" i="13"/>
  <c r="L140" i="13" s="1"/>
  <c r="P141" i="13"/>
  <c r="L141" i="13" s="1"/>
  <c r="P142" i="13"/>
  <c r="L142" i="13" s="1"/>
  <c r="P143" i="13"/>
  <c r="L143" i="13" s="1"/>
  <c r="P144" i="13"/>
  <c r="L144" i="13" s="1"/>
  <c r="P145" i="13"/>
  <c r="L145" i="13" s="1"/>
  <c r="P146" i="13"/>
  <c r="L146" i="13" s="1"/>
  <c r="P147" i="13"/>
  <c r="L147" i="13" s="1"/>
  <c r="P148" i="13"/>
  <c r="L148" i="13" s="1"/>
  <c r="P149" i="13"/>
  <c r="L149" i="13" s="1"/>
  <c r="P150" i="13"/>
  <c r="L150" i="13" s="1"/>
  <c r="P151" i="13"/>
  <c r="L151" i="13" s="1"/>
  <c r="P152" i="13"/>
  <c r="L152" i="13" s="1"/>
  <c r="P153" i="13"/>
  <c r="L153" i="13" s="1"/>
  <c r="P154" i="13"/>
  <c r="L154" i="13" s="1"/>
  <c r="P155" i="13"/>
  <c r="L155" i="13" s="1"/>
  <c r="P156" i="13"/>
  <c r="L156" i="13" s="1"/>
  <c r="P157" i="13"/>
  <c r="L157" i="13" s="1"/>
  <c r="P158" i="13"/>
  <c r="L158" i="13" s="1"/>
  <c r="P159" i="13"/>
  <c r="L159" i="13" s="1"/>
  <c r="P160" i="13"/>
  <c r="L160" i="13" s="1"/>
  <c r="P161" i="13"/>
  <c r="L161" i="13" s="1"/>
  <c r="P162" i="13"/>
  <c r="L162" i="13" s="1"/>
  <c r="P163" i="13"/>
  <c r="L163" i="13" s="1"/>
  <c r="P164" i="13"/>
  <c r="L164" i="13" s="1"/>
  <c r="P165" i="13"/>
  <c r="L165" i="13" s="1"/>
  <c r="P166" i="13"/>
  <c r="L166" i="13" s="1"/>
  <c r="P167" i="13"/>
  <c r="L167" i="13" s="1"/>
  <c r="P168" i="13"/>
  <c r="L168" i="13" s="1"/>
  <c r="P169" i="13"/>
  <c r="L169" i="13" s="1"/>
  <c r="P170" i="13"/>
  <c r="L170" i="13" s="1"/>
  <c r="P171" i="13"/>
  <c r="L171" i="13" s="1"/>
  <c r="P172" i="13"/>
  <c r="L172" i="13" s="1"/>
  <c r="P173" i="13"/>
  <c r="L173" i="13" s="1"/>
  <c r="P174" i="13"/>
  <c r="L174" i="13" s="1"/>
  <c r="P175" i="13"/>
  <c r="L175" i="13" s="1"/>
  <c r="P176" i="13"/>
  <c r="L176" i="13" s="1"/>
  <c r="P177" i="13"/>
  <c r="L177" i="13" s="1"/>
  <c r="P178" i="13"/>
  <c r="L178" i="13" s="1"/>
  <c r="P179" i="13"/>
  <c r="L179" i="13" s="1"/>
  <c r="P180" i="13"/>
  <c r="L180" i="13" s="1"/>
  <c r="P181" i="13"/>
  <c r="L181" i="13" s="1"/>
  <c r="P182" i="13"/>
  <c r="L182" i="13" s="1"/>
  <c r="P183" i="13"/>
  <c r="L183" i="13" s="1"/>
  <c r="P184" i="13"/>
  <c r="L184" i="13" s="1"/>
  <c r="P185" i="13"/>
  <c r="L185" i="13" s="1"/>
  <c r="P186" i="13"/>
  <c r="L186" i="13" s="1"/>
  <c r="P187" i="13"/>
  <c r="L187" i="13" s="1"/>
  <c r="P188" i="13"/>
  <c r="L188" i="13" s="1"/>
  <c r="P189" i="13"/>
  <c r="L189" i="13" s="1"/>
  <c r="P190" i="13"/>
  <c r="L190" i="13" s="1"/>
  <c r="P191" i="13"/>
  <c r="L191" i="13" s="1"/>
  <c r="P192" i="13"/>
  <c r="L192" i="13" s="1"/>
  <c r="P193" i="13"/>
  <c r="L193" i="13" s="1"/>
  <c r="P194" i="13"/>
  <c r="L194" i="13" s="1"/>
  <c r="P195" i="13"/>
  <c r="L195" i="13" s="1"/>
  <c r="P196" i="13"/>
  <c r="L196" i="13" s="1"/>
  <c r="P197" i="13"/>
  <c r="L197" i="13" s="1"/>
  <c r="P198" i="13"/>
  <c r="L198" i="13" s="1"/>
  <c r="P199" i="13"/>
  <c r="L199" i="13" s="1"/>
  <c r="P200" i="13"/>
  <c r="L200" i="13" s="1"/>
  <c r="P201" i="13"/>
  <c r="L201" i="13" s="1"/>
  <c r="P202" i="13"/>
  <c r="L202" i="13" s="1"/>
  <c r="P203" i="13"/>
  <c r="L203" i="13" s="1"/>
  <c r="P204" i="13"/>
  <c r="L204" i="13" s="1"/>
  <c r="P205" i="13"/>
  <c r="L205" i="13" s="1"/>
  <c r="P206" i="13"/>
  <c r="L206" i="13" s="1"/>
  <c r="P207" i="13"/>
  <c r="L207" i="13" s="1"/>
  <c r="P208" i="13"/>
  <c r="L208" i="13" s="1"/>
  <c r="P209" i="13"/>
  <c r="L209" i="13" s="1"/>
  <c r="P210" i="13"/>
  <c r="L210" i="13" s="1"/>
  <c r="P211" i="13"/>
  <c r="L211" i="13" s="1"/>
  <c r="P212" i="13"/>
  <c r="L212" i="13" s="1"/>
  <c r="P213" i="13"/>
  <c r="L213" i="13" s="1"/>
  <c r="P214" i="13"/>
  <c r="L214" i="13" s="1"/>
  <c r="P215" i="13"/>
  <c r="L215" i="13" s="1"/>
  <c r="P216" i="13"/>
  <c r="L216" i="13" s="1"/>
  <c r="P217" i="13"/>
  <c r="L217" i="13" s="1"/>
  <c r="P218" i="13"/>
  <c r="L218" i="13" s="1"/>
  <c r="P219" i="13"/>
  <c r="L219" i="13" s="1"/>
  <c r="P220" i="13"/>
  <c r="L220" i="13" s="1"/>
  <c r="P221" i="13"/>
  <c r="L221" i="13" s="1"/>
  <c r="P222" i="13"/>
  <c r="L222" i="13" s="1"/>
  <c r="P223" i="13"/>
  <c r="L223" i="13" s="1"/>
  <c r="P224" i="13"/>
  <c r="L224" i="13" s="1"/>
  <c r="P225" i="13"/>
  <c r="L225" i="13" s="1"/>
  <c r="P226" i="13"/>
  <c r="L226" i="13" s="1"/>
  <c r="P227" i="13"/>
  <c r="L227" i="13" s="1"/>
  <c r="P228" i="13"/>
  <c r="L228" i="13" s="1"/>
  <c r="P229" i="13"/>
  <c r="L229" i="13" s="1"/>
  <c r="P230" i="13"/>
  <c r="L230" i="13" s="1"/>
  <c r="P231" i="13"/>
  <c r="L231" i="13" s="1"/>
  <c r="P232" i="13"/>
  <c r="L232" i="13" s="1"/>
  <c r="P233" i="13"/>
  <c r="L233" i="13" s="1"/>
  <c r="P234" i="13"/>
  <c r="L234" i="13" s="1"/>
  <c r="P235" i="13"/>
  <c r="L235" i="13" s="1"/>
  <c r="P236" i="13"/>
  <c r="L236" i="13" s="1"/>
  <c r="P237" i="13"/>
  <c r="L237" i="13" s="1"/>
  <c r="P238" i="13"/>
  <c r="L238" i="13" s="1"/>
  <c r="P239" i="13"/>
  <c r="L239" i="13" s="1"/>
  <c r="P240" i="13"/>
  <c r="L240" i="13" s="1"/>
  <c r="P241" i="13"/>
  <c r="L241" i="13" s="1"/>
  <c r="P242" i="13"/>
  <c r="L242" i="13" s="1"/>
  <c r="P243" i="13"/>
  <c r="L243" i="13" s="1"/>
  <c r="P244" i="13"/>
  <c r="L244" i="13" s="1"/>
  <c r="P245" i="13"/>
  <c r="L245" i="13" s="1"/>
  <c r="P246" i="13"/>
  <c r="L246" i="13" s="1"/>
  <c r="P247" i="13"/>
  <c r="L247" i="13" s="1"/>
  <c r="P248" i="13"/>
  <c r="L248" i="13" s="1"/>
  <c r="P249" i="13"/>
  <c r="L249" i="13" s="1"/>
  <c r="P250" i="13"/>
  <c r="L250" i="13" s="1"/>
  <c r="P251" i="13"/>
  <c r="L251" i="13" s="1"/>
  <c r="P252" i="13"/>
  <c r="L252" i="13" s="1"/>
  <c r="P253" i="13"/>
  <c r="L253" i="13" s="1"/>
  <c r="P254" i="13"/>
  <c r="L254" i="13" s="1"/>
  <c r="P255" i="13"/>
  <c r="L255" i="13" s="1"/>
  <c r="P256" i="13"/>
  <c r="L256" i="13" s="1"/>
  <c r="P257" i="13"/>
  <c r="L257" i="13" s="1"/>
  <c r="P258" i="13"/>
  <c r="L258" i="13" s="1"/>
  <c r="P259" i="13"/>
  <c r="L259" i="13" s="1"/>
  <c r="P260" i="13"/>
  <c r="L260" i="13" s="1"/>
  <c r="P261" i="13"/>
  <c r="L261" i="13" s="1"/>
  <c r="P262" i="13"/>
  <c r="L262" i="13" s="1"/>
  <c r="P263" i="13"/>
  <c r="L263" i="13" s="1"/>
  <c r="P264" i="13"/>
  <c r="L264" i="13" s="1"/>
  <c r="P265" i="13"/>
  <c r="L265" i="13" s="1"/>
  <c r="P266" i="13"/>
  <c r="L266" i="13" s="1"/>
  <c r="P267" i="13"/>
  <c r="L267" i="13" s="1"/>
  <c r="P268" i="13"/>
  <c r="L268" i="13" s="1"/>
  <c r="P269" i="13"/>
  <c r="L269" i="13" s="1"/>
  <c r="P270" i="13"/>
  <c r="L270" i="13" s="1"/>
  <c r="P271" i="13"/>
  <c r="L271" i="13" s="1"/>
  <c r="P272" i="13"/>
  <c r="L272" i="13" s="1"/>
  <c r="P273" i="13"/>
  <c r="L273" i="13" s="1"/>
  <c r="P274" i="13"/>
  <c r="L274" i="13" s="1"/>
  <c r="P275" i="13"/>
  <c r="L275" i="13" s="1"/>
  <c r="P276" i="13"/>
  <c r="L276" i="13" s="1"/>
  <c r="P277" i="13"/>
  <c r="L277" i="13" s="1"/>
  <c r="P278" i="13"/>
  <c r="L278" i="13" s="1"/>
  <c r="P279" i="13"/>
  <c r="L279" i="13" s="1"/>
  <c r="P280" i="13"/>
  <c r="L280" i="13" s="1"/>
  <c r="P281" i="13"/>
  <c r="L281" i="13" s="1"/>
  <c r="P282" i="13"/>
  <c r="L282" i="13" s="1"/>
  <c r="P283" i="13"/>
  <c r="L283" i="13" s="1"/>
  <c r="P284" i="13"/>
  <c r="L284" i="13" s="1"/>
  <c r="P285" i="13"/>
  <c r="L285" i="13" s="1"/>
  <c r="P286" i="13"/>
  <c r="L286" i="13" s="1"/>
  <c r="P287" i="13"/>
  <c r="L287" i="13" s="1"/>
  <c r="P288" i="13"/>
  <c r="L288" i="13" s="1"/>
  <c r="P289" i="13"/>
  <c r="L289" i="13" s="1"/>
  <c r="P290" i="13"/>
  <c r="L290" i="13" s="1"/>
  <c r="P291" i="13"/>
  <c r="L291" i="13" s="1"/>
  <c r="P292" i="13"/>
  <c r="L292" i="13" s="1"/>
  <c r="P293" i="13"/>
  <c r="L293" i="13" s="1"/>
  <c r="P294" i="13"/>
  <c r="L294" i="13" s="1"/>
  <c r="P295" i="13"/>
  <c r="L295" i="13" s="1"/>
  <c r="P296" i="13"/>
  <c r="L296" i="13" s="1"/>
  <c r="P297" i="13"/>
  <c r="L297" i="13" s="1"/>
  <c r="P298" i="13"/>
  <c r="L298" i="13" s="1"/>
  <c r="P299" i="13"/>
  <c r="L299" i="13" s="1"/>
  <c r="P300" i="13"/>
  <c r="L300" i="13" s="1"/>
  <c r="P301" i="13"/>
  <c r="L301" i="13" s="1"/>
  <c r="P302" i="13"/>
  <c r="L302" i="13" s="1"/>
  <c r="P303" i="13"/>
  <c r="L303" i="13" s="1"/>
  <c r="P304" i="13"/>
  <c r="L304" i="13" s="1"/>
  <c r="P305" i="13"/>
  <c r="L305" i="13" s="1"/>
  <c r="P306" i="13"/>
  <c r="L306" i="13" s="1"/>
  <c r="P307" i="13"/>
  <c r="L307" i="13" s="1"/>
  <c r="P308" i="13"/>
  <c r="L308" i="13" s="1"/>
  <c r="P309" i="13"/>
  <c r="L309" i="13" s="1"/>
  <c r="P310" i="13"/>
  <c r="L310" i="13" s="1"/>
  <c r="P311" i="13"/>
  <c r="L311" i="13" s="1"/>
  <c r="P312" i="13"/>
  <c r="L312" i="13" s="1"/>
  <c r="P313" i="13"/>
  <c r="L313" i="13" s="1"/>
  <c r="P314" i="13"/>
  <c r="L314" i="13" s="1"/>
  <c r="P315" i="13"/>
  <c r="L315" i="13" s="1"/>
  <c r="P316" i="13"/>
  <c r="L316" i="13" s="1"/>
  <c r="P317" i="13"/>
  <c r="L317" i="13" s="1"/>
  <c r="P318" i="13"/>
  <c r="L318" i="13" s="1"/>
  <c r="P319" i="13"/>
  <c r="L319" i="13" s="1"/>
  <c r="P320" i="13"/>
  <c r="L320" i="13" s="1"/>
  <c r="P321" i="13"/>
  <c r="L321" i="13" s="1"/>
  <c r="P322" i="13"/>
  <c r="L322" i="13" s="1"/>
  <c r="P323" i="13"/>
  <c r="L323" i="13" s="1"/>
  <c r="P324" i="13"/>
  <c r="L324" i="13" s="1"/>
  <c r="P325" i="13"/>
  <c r="L325" i="13" s="1"/>
  <c r="P326" i="13"/>
  <c r="L326" i="13" s="1"/>
  <c r="P327" i="13"/>
  <c r="L327" i="13" s="1"/>
  <c r="P328" i="13"/>
  <c r="L328" i="13" s="1"/>
  <c r="P329" i="13"/>
  <c r="L329" i="13" s="1"/>
  <c r="P330" i="13"/>
  <c r="L330" i="13" s="1"/>
  <c r="P331" i="13"/>
  <c r="L331" i="13" s="1"/>
  <c r="P332" i="13"/>
  <c r="L332" i="13" s="1"/>
  <c r="P333" i="13"/>
  <c r="L333" i="13" s="1"/>
  <c r="P334" i="13"/>
  <c r="L334" i="13" s="1"/>
  <c r="P335" i="13"/>
  <c r="L335" i="13" s="1"/>
  <c r="P336" i="13"/>
  <c r="L336" i="13" s="1"/>
  <c r="P337" i="13"/>
  <c r="L337" i="13" s="1"/>
  <c r="P338" i="13"/>
  <c r="L338" i="13" s="1"/>
  <c r="P339" i="13"/>
  <c r="L339" i="13" s="1"/>
  <c r="P340" i="13"/>
  <c r="L340" i="13" s="1"/>
  <c r="P341" i="13"/>
  <c r="L341" i="13" s="1"/>
  <c r="P342" i="13"/>
  <c r="L342" i="13" s="1"/>
  <c r="P343" i="13"/>
  <c r="L343" i="13" s="1"/>
  <c r="P344" i="13"/>
  <c r="L344" i="13" s="1"/>
  <c r="P345" i="13"/>
  <c r="L345" i="13" s="1"/>
  <c r="P346" i="13"/>
  <c r="L346" i="13" s="1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J197" i="13"/>
  <c r="J198" i="13"/>
  <c r="J199" i="13"/>
  <c r="J200" i="13"/>
  <c r="J201" i="13"/>
  <c r="J202" i="13"/>
  <c r="J203" i="13"/>
  <c r="J204" i="13"/>
  <c r="J205" i="13"/>
  <c r="J206" i="13"/>
  <c r="J207" i="13"/>
  <c r="J208" i="13"/>
  <c r="J209" i="13"/>
  <c r="J210" i="13"/>
  <c r="J211" i="13"/>
  <c r="J212" i="13"/>
  <c r="J213" i="13"/>
  <c r="J214" i="13"/>
  <c r="J215" i="13"/>
  <c r="J216" i="13"/>
  <c r="J217" i="13"/>
  <c r="J218" i="13"/>
  <c r="J219" i="13"/>
  <c r="J220" i="13"/>
  <c r="J221" i="13"/>
  <c r="J222" i="13"/>
  <c r="J223" i="13"/>
  <c r="J224" i="13"/>
  <c r="J225" i="13"/>
  <c r="J226" i="13"/>
  <c r="J227" i="13"/>
  <c r="J228" i="13"/>
  <c r="J229" i="13"/>
  <c r="J230" i="13"/>
  <c r="J231" i="13"/>
  <c r="J232" i="13"/>
  <c r="J233" i="13"/>
  <c r="J234" i="13"/>
  <c r="J235" i="13"/>
  <c r="J236" i="13"/>
  <c r="J237" i="13"/>
  <c r="J238" i="13"/>
  <c r="J239" i="13"/>
  <c r="J240" i="13"/>
  <c r="J241" i="13"/>
  <c r="J242" i="13"/>
  <c r="J243" i="13"/>
  <c r="J244" i="13"/>
  <c r="J245" i="13"/>
  <c r="J246" i="13"/>
  <c r="J247" i="13"/>
  <c r="J248" i="13"/>
  <c r="J249" i="13"/>
  <c r="J250" i="13"/>
  <c r="J251" i="13"/>
  <c r="J252" i="13"/>
  <c r="J253" i="13"/>
  <c r="J254" i="13"/>
  <c r="J255" i="13"/>
  <c r="J256" i="13"/>
  <c r="J257" i="13"/>
  <c r="J258" i="13"/>
  <c r="J259" i="13"/>
  <c r="J260" i="13"/>
  <c r="J261" i="13"/>
  <c r="J262" i="13"/>
  <c r="J263" i="13"/>
  <c r="J264" i="13"/>
  <c r="J265" i="13"/>
  <c r="J266" i="13"/>
  <c r="J267" i="13"/>
  <c r="J268" i="13"/>
  <c r="J269" i="13"/>
  <c r="J270" i="13"/>
  <c r="J271" i="13"/>
  <c r="J272" i="13"/>
  <c r="J273" i="13"/>
  <c r="J274" i="13"/>
  <c r="J275" i="13"/>
  <c r="J276" i="13"/>
  <c r="J277" i="13"/>
  <c r="J278" i="13"/>
  <c r="J279" i="13"/>
  <c r="J280" i="13"/>
  <c r="J281" i="13"/>
  <c r="J282" i="13"/>
  <c r="J283" i="13"/>
  <c r="J284" i="13"/>
  <c r="J285" i="13"/>
  <c r="J286" i="13"/>
  <c r="J287" i="13"/>
  <c r="J288" i="13"/>
  <c r="J289" i="13"/>
  <c r="J290" i="13"/>
  <c r="J291" i="13"/>
  <c r="J292" i="13"/>
  <c r="J293" i="13"/>
  <c r="J294" i="13"/>
  <c r="J295" i="13"/>
  <c r="J296" i="13"/>
  <c r="J297" i="13"/>
  <c r="J298" i="13"/>
  <c r="J299" i="13"/>
  <c r="J300" i="13"/>
  <c r="J301" i="13"/>
  <c r="J302" i="13"/>
  <c r="J303" i="13"/>
  <c r="J304" i="13"/>
  <c r="J305" i="13"/>
  <c r="J306" i="13"/>
  <c r="J307" i="13"/>
  <c r="J308" i="13"/>
  <c r="J309" i="13"/>
  <c r="J310" i="13"/>
  <c r="J311" i="13"/>
  <c r="J312" i="13"/>
  <c r="J313" i="13"/>
  <c r="J314" i="13"/>
  <c r="J315" i="13"/>
  <c r="J316" i="13"/>
  <c r="J317" i="13"/>
  <c r="J318" i="13"/>
  <c r="J319" i="13"/>
  <c r="J320" i="13"/>
  <c r="J321" i="13"/>
  <c r="J322" i="13"/>
  <c r="J323" i="13"/>
  <c r="J324" i="13"/>
  <c r="J325" i="13"/>
  <c r="J326" i="13"/>
  <c r="J327" i="13"/>
  <c r="J328" i="13"/>
  <c r="J329" i="13"/>
  <c r="J330" i="13"/>
  <c r="J331" i="13"/>
  <c r="J332" i="13"/>
  <c r="J333" i="13"/>
  <c r="J334" i="13"/>
  <c r="J335" i="13"/>
  <c r="J336" i="13"/>
  <c r="J337" i="13"/>
  <c r="J338" i="13"/>
  <c r="J339" i="13"/>
  <c r="J340" i="13"/>
  <c r="J341" i="13"/>
  <c r="J342" i="13"/>
  <c r="J343" i="13"/>
  <c r="J344" i="13"/>
  <c r="J345" i="13"/>
  <c r="J346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C82" i="13"/>
  <c r="K82" i="13" s="1"/>
  <c r="C83" i="13"/>
  <c r="K83" i="13" s="1"/>
  <c r="C84" i="13"/>
  <c r="K84" i="13" s="1"/>
  <c r="C85" i="13"/>
  <c r="K85" i="13" s="1"/>
  <c r="C86" i="13"/>
  <c r="K86" i="13" s="1"/>
  <c r="C87" i="13"/>
  <c r="K87" i="13" s="1"/>
  <c r="C88" i="13"/>
  <c r="K88" i="13" s="1"/>
  <c r="C89" i="13"/>
  <c r="K89" i="13" s="1"/>
  <c r="C90" i="13"/>
  <c r="K90" i="13" s="1"/>
  <c r="C91" i="13"/>
  <c r="K91" i="13" s="1"/>
  <c r="C92" i="13"/>
  <c r="K92" i="13" s="1"/>
  <c r="C93" i="13"/>
  <c r="K93" i="13" s="1"/>
  <c r="C94" i="13"/>
  <c r="K94" i="13" s="1"/>
  <c r="C95" i="13"/>
  <c r="K95" i="13" s="1"/>
  <c r="C96" i="13"/>
  <c r="K96" i="13" s="1"/>
  <c r="C97" i="13"/>
  <c r="K97" i="13" s="1"/>
  <c r="C98" i="13"/>
  <c r="K98" i="13" s="1"/>
  <c r="C99" i="13"/>
  <c r="K99" i="13" s="1"/>
  <c r="C100" i="13"/>
  <c r="K100" i="13" s="1"/>
  <c r="C101" i="13"/>
  <c r="K101" i="13" s="1"/>
  <c r="C102" i="13"/>
  <c r="K102" i="13" s="1"/>
  <c r="C103" i="13"/>
  <c r="K103" i="13" s="1"/>
  <c r="C104" i="13"/>
  <c r="K104" i="13" s="1"/>
  <c r="C105" i="13"/>
  <c r="K105" i="13" s="1"/>
  <c r="C106" i="13"/>
  <c r="K106" i="13" s="1"/>
  <c r="C107" i="13"/>
  <c r="K107" i="13" s="1"/>
  <c r="C108" i="13"/>
  <c r="K108" i="13" s="1"/>
  <c r="C109" i="13"/>
  <c r="K109" i="13" s="1"/>
  <c r="C110" i="13"/>
  <c r="K110" i="13" s="1"/>
  <c r="C111" i="13"/>
  <c r="K111" i="13" s="1"/>
  <c r="C112" i="13"/>
  <c r="K112" i="13" s="1"/>
  <c r="C113" i="13"/>
  <c r="K113" i="13" s="1"/>
  <c r="C114" i="13"/>
  <c r="K114" i="13" s="1"/>
  <c r="C115" i="13"/>
  <c r="K115" i="13" s="1"/>
  <c r="C116" i="13"/>
  <c r="K116" i="13" s="1"/>
  <c r="C117" i="13"/>
  <c r="K117" i="13" s="1"/>
  <c r="C118" i="13"/>
  <c r="K118" i="13" s="1"/>
  <c r="C119" i="13"/>
  <c r="K119" i="13" s="1"/>
  <c r="C120" i="13"/>
  <c r="K120" i="13" s="1"/>
  <c r="C121" i="13"/>
  <c r="K121" i="13" s="1"/>
  <c r="C122" i="13"/>
  <c r="K122" i="13" s="1"/>
  <c r="C123" i="13"/>
  <c r="K123" i="13" s="1"/>
  <c r="C124" i="13"/>
  <c r="K124" i="13" s="1"/>
  <c r="C125" i="13"/>
  <c r="K125" i="13" s="1"/>
  <c r="C126" i="13"/>
  <c r="K126" i="13" s="1"/>
  <c r="C127" i="13"/>
  <c r="K127" i="13" s="1"/>
  <c r="C128" i="13"/>
  <c r="K128" i="13" s="1"/>
  <c r="C129" i="13"/>
  <c r="K129" i="13" s="1"/>
  <c r="C130" i="13"/>
  <c r="K130" i="13" s="1"/>
  <c r="C131" i="13"/>
  <c r="K131" i="13" s="1"/>
  <c r="C132" i="13"/>
  <c r="K132" i="13" s="1"/>
  <c r="C133" i="13"/>
  <c r="K133" i="13" s="1"/>
  <c r="C134" i="13"/>
  <c r="K134" i="13" s="1"/>
  <c r="C135" i="13"/>
  <c r="K135" i="13" s="1"/>
  <c r="C136" i="13"/>
  <c r="K136" i="13" s="1"/>
  <c r="C137" i="13"/>
  <c r="K137" i="13" s="1"/>
  <c r="C138" i="13"/>
  <c r="K138" i="13" s="1"/>
  <c r="C139" i="13"/>
  <c r="K139" i="13" s="1"/>
  <c r="C140" i="13"/>
  <c r="K140" i="13" s="1"/>
  <c r="C141" i="13"/>
  <c r="K141" i="13" s="1"/>
  <c r="C142" i="13"/>
  <c r="K142" i="13" s="1"/>
  <c r="C143" i="13"/>
  <c r="K143" i="13" s="1"/>
  <c r="C144" i="13"/>
  <c r="K144" i="13" s="1"/>
  <c r="C145" i="13"/>
  <c r="K145" i="13" s="1"/>
  <c r="C146" i="13"/>
  <c r="K146" i="13" s="1"/>
  <c r="C147" i="13"/>
  <c r="K147" i="13" s="1"/>
  <c r="C148" i="13"/>
  <c r="K148" i="13" s="1"/>
  <c r="C149" i="13"/>
  <c r="K149" i="13" s="1"/>
  <c r="C150" i="13"/>
  <c r="K150" i="13" s="1"/>
  <c r="C151" i="13"/>
  <c r="K151" i="13" s="1"/>
  <c r="C152" i="13"/>
  <c r="K152" i="13" s="1"/>
  <c r="C153" i="13"/>
  <c r="K153" i="13" s="1"/>
  <c r="C154" i="13"/>
  <c r="K154" i="13" s="1"/>
  <c r="C155" i="13"/>
  <c r="K155" i="13" s="1"/>
  <c r="C156" i="13"/>
  <c r="K156" i="13" s="1"/>
  <c r="C157" i="13"/>
  <c r="K157" i="13" s="1"/>
  <c r="C158" i="13"/>
  <c r="K158" i="13" s="1"/>
  <c r="C159" i="13"/>
  <c r="K159" i="13" s="1"/>
  <c r="C160" i="13"/>
  <c r="K160" i="13" s="1"/>
  <c r="C161" i="13"/>
  <c r="K161" i="13" s="1"/>
  <c r="C162" i="13"/>
  <c r="K162" i="13" s="1"/>
  <c r="C163" i="13"/>
  <c r="K163" i="13" s="1"/>
  <c r="C164" i="13"/>
  <c r="K164" i="13" s="1"/>
  <c r="C165" i="13"/>
  <c r="K165" i="13" s="1"/>
  <c r="C166" i="13"/>
  <c r="K166" i="13" s="1"/>
  <c r="C167" i="13"/>
  <c r="K167" i="13" s="1"/>
  <c r="C168" i="13"/>
  <c r="K168" i="13" s="1"/>
  <c r="C169" i="13"/>
  <c r="K169" i="13" s="1"/>
  <c r="C170" i="13"/>
  <c r="K170" i="13" s="1"/>
  <c r="C171" i="13"/>
  <c r="K171" i="13" s="1"/>
  <c r="C172" i="13"/>
  <c r="K172" i="13" s="1"/>
  <c r="C173" i="13"/>
  <c r="K173" i="13" s="1"/>
  <c r="C174" i="13"/>
  <c r="K174" i="13" s="1"/>
  <c r="C175" i="13"/>
  <c r="K175" i="13" s="1"/>
  <c r="C176" i="13"/>
  <c r="K176" i="13" s="1"/>
  <c r="C177" i="13"/>
  <c r="K177" i="13" s="1"/>
  <c r="C178" i="13"/>
  <c r="K178" i="13" s="1"/>
  <c r="C179" i="13"/>
  <c r="K179" i="13" s="1"/>
  <c r="C180" i="13"/>
  <c r="K180" i="13" s="1"/>
  <c r="C181" i="13"/>
  <c r="K181" i="13" s="1"/>
  <c r="C182" i="13"/>
  <c r="K182" i="13" s="1"/>
  <c r="C183" i="13"/>
  <c r="K183" i="13" s="1"/>
  <c r="C184" i="13"/>
  <c r="K184" i="13" s="1"/>
  <c r="C185" i="13"/>
  <c r="K185" i="13" s="1"/>
  <c r="C186" i="13"/>
  <c r="K186" i="13" s="1"/>
  <c r="C187" i="13"/>
  <c r="K187" i="13" s="1"/>
  <c r="C188" i="13"/>
  <c r="K188" i="13" s="1"/>
  <c r="C189" i="13"/>
  <c r="K189" i="13" s="1"/>
  <c r="C190" i="13"/>
  <c r="K190" i="13" s="1"/>
  <c r="C191" i="13"/>
  <c r="K191" i="13" s="1"/>
  <c r="C192" i="13"/>
  <c r="K192" i="13" s="1"/>
  <c r="C193" i="13"/>
  <c r="K193" i="13" s="1"/>
  <c r="C194" i="13"/>
  <c r="K194" i="13" s="1"/>
  <c r="C195" i="13"/>
  <c r="K195" i="13" s="1"/>
  <c r="C196" i="13"/>
  <c r="K196" i="13" s="1"/>
  <c r="C197" i="13"/>
  <c r="K197" i="13" s="1"/>
  <c r="C198" i="13"/>
  <c r="K198" i="13" s="1"/>
  <c r="C199" i="13"/>
  <c r="K199" i="13" s="1"/>
  <c r="C200" i="13"/>
  <c r="K200" i="13" s="1"/>
  <c r="C201" i="13"/>
  <c r="K201" i="13" s="1"/>
  <c r="C202" i="13"/>
  <c r="K202" i="13" s="1"/>
  <c r="C203" i="13"/>
  <c r="K203" i="13" s="1"/>
  <c r="C204" i="13"/>
  <c r="K204" i="13" s="1"/>
  <c r="C205" i="13"/>
  <c r="K205" i="13" s="1"/>
  <c r="C206" i="13"/>
  <c r="K206" i="13" s="1"/>
  <c r="C207" i="13"/>
  <c r="K207" i="13" s="1"/>
  <c r="C208" i="13"/>
  <c r="K208" i="13" s="1"/>
  <c r="C209" i="13"/>
  <c r="K209" i="13" s="1"/>
  <c r="C210" i="13"/>
  <c r="K210" i="13" s="1"/>
  <c r="C211" i="13"/>
  <c r="K211" i="13" s="1"/>
  <c r="C212" i="13"/>
  <c r="K212" i="13" s="1"/>
  <c r="C213" i="13"/>
  <c r="K213" i="13" s="1"/>
  <c r="C214" i="13"/>
  <c r="K214" i="13" s="1"/>
  <c r="C215" i="13"/>
  <c r="K215" i="13" s="1"/>
  <c r="C216" i="13"/>
  <c r="K216" i="13" s="1"/>
  <c r="C217" i="13"/>
  <c r="K217" i="13" s="1"/>
  <c r="C218" i="13"/>
  <c r="K218" i="13" s="1"/>
  <c r="C219" i="13"/>
  <c r="K219" i="13" s="1"/>
  <c r="C220" i="13"/>
  <c r="K220" i="13" s="1"/>
  <c r="C221" i="13"/>
  <c r="K221" i="13" s="1"/>
  <c r="C222" i="13"/>
  <c r="K222" i="13" s="1"/>
  <c r="C223" i="13"/>
  <c r="K223" i="13" s="1"/>
  <c r="C224" i="13"/>
  <c r="K224" i="13" s="1"/>
  <c r="C225" i="13"/>
  <c r="K225" i="13" s="1"/>
  <c r="C226" i="13"/>
  <c r="K226" i="13" s="1"/>
  <c r="C227" i="13"/>
  <c r="K227" i="13" s="1"/>
  <c r="C228" i="13"/>
  <c r="K228" i="13" s="1"/>
  <c r="C229" i="13"/>
  <c r="K229" i="13" s="1"/>
  <c r="C230" i="13"/>
  <c r="K230" i="13" s="1"/>
  <c r="C231" i="13"/>
  <c r="K231" i="13" s="1"/>
  <c r="C232" i="13"/>
  <c r="K232" i="13" s="1"/>
  <c r="C233" i="13"/>
  <c r="K233" i="13" s="1"/>
  <c r="C234" i="13"/>
  <c r="K234" i="13" s="1"/>
  <c r="C235" i="13"/>
  <c r="K235" i="13" s="1"/>
  <c r="C236" i="13"/>
  <c r="K236" i="13" s="1"/>
  <c r="C237" i="13"/>
  <c r="K237" i="13" s="1"/>
  <c r="C238" i="13"/>
  <c r="K238" i="13" s="1"/>
  <c r="C239" i="13"/>
  <c r="K239" i="13" s="1"/>
  <c r="C240" i="13"/>
  <c r="K240" i="13" s="1"/>
  <c r="C241" i="13"/>
  <c r="K241" i="13" s="1"/>
  <c r="C242" i="13"/>
  <c r="K242" i="13" s="1"/>
  <c r="C243" i="13"/>
  <c r="K243" i="13" s="1"/>
  <c r="C244" i="13"/>
  <c r="K244" i="13" s="1"/>
  <c r="C245" i="13"/>
  <c r="K245" i="13" s="1"/>
  <c r="C246" i="13"/>
  <c r="K246" i="13" s="1"/>
  <c r="C247" i="13"/>
  <c r="K247" i="13" s="1"/>
  <c r="C248" i="13"/>
  <c r="K248" i="13" s="1"/>
  <c r="C249" i="13"/>
  <c r="K249" i="13" s="1"/>
  <c r="C250" i="13"/>
  <c r="K250" i="13" s="1"/>
  <c r="C251" i="13"/>
  <c r="K251" i="13" s="1"/>
  <c r="C252" i="13"/>
  <c r="K252" i="13" s="1"/>
  <c r="C253" i="13"/>
  <c r="K253" i="13" s="1"/>
  <c r="C254" i="13"/>
  <c r="K254" i="13" s="1"/>
  <c r="C255" i="13"/>
  <c r="K255" i="13" s="1"/>
  <c r="C256" i="13"/>
  <c r="K256" i="13" s="1"/>
  <c r="C257" i="13"/>
  <c r="K257" i="13" s="1"/>
  <c r="C258" i="13"/>
  <c r="K258" i="13" s="1"/>
  <c r="C259" i="13"/>
  <c r="K259" i="13" s="1"/>
  <c r="C260" i="13"/>
  <c r="K260" i="13" s="1"/>
  <c r="C261" i="13"/>
  <c r="K261" i="13" s="1"/>
  <c r="C262" i="13"/>
  <c r="K262" i="13" s="1"/>
  <c r="C263" i="13"/>
  <c r="K263" i="13" s="1"/>
  <c r="C264" i="13"/>
  <c r="K264" i="13" s="1"/>
  <c r="C265" i="13"/>
  <c r="K265" i="13" s="1"/>
  <c r="C266" i="13"/>
  <c r="K266" i="13" s="1"/>
  <c r="C267" i="13"/>
  <c r="K267" i="13" s="1"/>
  <c r="C268" i="13"/>
  <c r="K268" i="13" s="1"/>
  <c r="C269" i="13"/>
  <c r="K269" i="13" s="1"/>
  <c r="C270" i="13"/>
  <c r="K270" i="13" s="1"/>
  <c r="C271" i="13"/>
  <c r="K271" i="13" s="1"/>
  <c r="C272" i="13"/>
  <c r="K272" i="13" s="1"/>
  <c r="C273" i="13"/>
  <c r="K273" i="13" s="1"/>
  <c r="C274" i="13"/>
  <c r="K274" i="13" s="1"/>
  <c r="C275" i="13"/>
  <c r="K275" i="13" s="1"/>
  <c r="C276" i="13"/>
  <c r="K276" i="13" s="1"/>
  <c r="C277" i="13"/>
  <c r="K277" i="13" s="1"/>
  <c r="C278" i="13"/>
  <c r="K278" i="13" s="1"/>
  <c r="C279" i="13"/>
  <c r="K279" i="13" s="1"/>
  <c r="C280" i="13"/>
  <c r="K280" i="13" s="1"/>
  <c r="C281" i="13"/>
  <c r="K281" i="13" s="1"/>
  <c r="C282" i="13"/>
  <c r="K282" i="13" s="1"/>
  <c r="C283" i="13"/>
  <c r="K283" i="13" s="1"/>
  <c r="C284" i="13"/>
  <c r="K284" i="13" s="1"/>
  <c r="C285" i="13"/>
  <c r="K285" i="13" s="1"/>
  <c r="C286" i="13"/>
  <c r="K286" i="13" s="1"/>
  <c r="C287" i="13"/>
  <c r="K287" i="13" s="1"/>
  <c r="C288" i="13"/>
  <c r="K288" i="13" s="1"/>
  <c r="C289" i="13"/>
  <c r="K289" i="13" s="1"/>
  <c r="C290" i="13"/>
  <c r="K290" i="13" s="1"/>
  <c r="C291" i="13"/>
  <c r="K291" i="13" s="1"/>
  <c r="C292" i="13"/>
  <c r="K292" i="13" s="1"/>
  <c r="C293" i="13"/>
  <c r="K293" i="13" s="1"/>
  <c r="C294" i="13"/>
  <c r="K294" i="13" s="1"/>
  <c r="C295" i="13"/>
  <c r="K295" i="13" s="1"/>
  <c r="C296" i="13"/>
  <c r="K296" i="13" s="1"/>
  <c r="C297" i="13"/>
  <c r="K297" i="13" s="1"/>
  <c r="C298" i="13"/>
  <c r="K298" i="13" s="1"/>
  <c r="C299" i="13"/>
  <c r="K299" i="13" s="1"/>
  <c r="C300" i="13"/>
  <c r="K300" i="13" s="1"/>
  <c r="C301" i="13"/>
  <c r="K301" i="13" s="1"/>
  <c r="C302" i="13"/>
  <c r="K302" i="13" s="1"/>
  <c r="C303" i="13"/>
  <c r="K303" i="13" s="1"/>
  <c r="C304" i="13"/>
  <c r="K304" i="13" s="1"/>
  <c r="C305" i="13"/>
  <c r="K305" i="13" s="1"/>
  <c r="C306" i="13"/>
  <c r="K306" i="13" s="1"/>
  <c r="C307" i="13"/>
  <c r="K307" i="13" s="1"/>
  <c r="C308" i="13"/>
  <c r="K308" i="13" s="1"/>
  <c r="C309" i="13"/>
  <c r="K309" i="13" s="1"/>
  <c r="C310" i="13"/>
  <c r="K310" i="13" s="1"/>
  <c r="C311" i="13"/>
  <c r="K311" i="13" s="1"/>
  <c r="C312" i="13"/>
  <c r="K312" i="13" s="1"/>
  <c r="C313" i="13"/>
  <c r="K313" i="13" s="1"/>
  <c r="C314" i="13"/>
  <c r="K314" i="13" s="1"/>
  <c r="C315" i="13"/>
  <c r="K315" i="13" s="1"/>
  <c r="C316" i="13"/>
  <c r="K316" i="13" s="1"/>
  <c r="C317" i="13"/>
  <c r="K317" i="13" s="1"/>
  <c r="C318" i="13"/>
  <c r="K318" i="13" s="1"/>
  <c r="C319" i="13"/>
  <c r="K319" i="13" s="1"/>
  <c r="C320" i="13"/>
  <c r="K320" i="13" s="1"/>
  <c r="C321" i="13"/>
  <c r="K321" i="13" s="1"/>
  <c r="C322" i="13"/>
  <c r="K322" i="13" s="1"/>
  <c r="C323" i="13"/>
  <c r="K323" i="13" s="1"/>
  <c r="C324" i="13"/>
  <c r="K324" i="13" s="1"/>
  <c r="C325" i="13"/>
  <c r="K325" i="13" s="1"/>
  <c r="C326" i="13"/>
  <c r="K326" i="13" s="1"/>
  <c r="C327" i="13"/>
  <c r="K327" i="13" s="1"/>
  <c r="C328" i="13"/>
  <c r="K328" i="13" s="1"/>
  <c r="C329" i="13"/>
  <c r="K329" i="13" s="1"/>
  <c r="C330" i="13"/>
  <c r="K330" i="13" s="1"/>
  <c r="C331" i="13"/>
  <c r="K331" i="13" s="1"/>
  <c r="C332" i="13"/>
  <c r="K332" i="13" s="1"/>
  <c r="C333" i="13"/>
  <c r="K333" i="13" s="1"/>
  <c r="C334" i="13"/>
  <c r="K334" i="13" s="1"/>
  <c r="C335" i="13"/>
  <c r="K335" i="13" s="1"/>
  <c r="C336" i="13"/>
  <c r="K336" i="13" s="1"/>
  <c r="C337" i="13"/>
  <c r="K337" i="13" s="1"/>
  <c r="C338" i="13"/>
  <c r="K338" i="13" s="1"/>
  <c r="C339" i="13"/>
  <c r="K339" i="13" s="1"/>
  <c r="C340" i="13"/>
  <c r="K340" i="13" s="1"/>
  <c r="C341" i="13"/>
  <c r="K341" i="13" s="1"/>
  <c r="C342" i="13"/>
  <c r="K342" i="13" s="1"/>
  <c r="C343" i="13"/>
  <c r="K343" i="13" s="1"/>
  <c r="C344" i="13"/>
  <c r="K344" i="13" s="1"/>
  <c r="C345" i="13"/>
  <c r="K345" i="13" s="1"/>
  <c r="C346" i="13"/>
  <c r="K346" i="13" s="1"/>
  <c r="M344" i="13" l="1"/>
  <c r="N344" i="13"/>
  <c r="N340" i="13"/>
  <c r="M340" i="13"/>
  <c r="M336" i="13"/>
  <c r="N336" i="13"/>
  <c r="M332" i="13"/>
  <c r="N332" i="13"/>
  <c r="M328" i="13"/>
  <c r="N328" i="13"/>
  <c r="N324" i="13"/>
  <c r="M324" i="13"/>
  <c r="N320" i="13"/>
  <c r="M320" i="13"/>
  <c r="M316" i="13"/>
  <c r="N316" i="13"/>
  <c r="M312" i="13"/>
  <c r="N312" i="13"/>
  <c r="M308" i="13"/>
  <c r="N308" i="13"/>
  <c r="N304" i="13"/>
  <c r="M304" i="13"/>
  <c r="M300" i="13"/>
  <c r="N300" i="13"/>
  <c r="M296" i="13"/>
  <c r="N296" i="13"/>
  <c r="N292" i="13"/>
  <c r="M292" i="13"/>
  <c r="M288" i="13"/>
  <c r="N288" i="13"/>
  <c r="M284" i="13"/>
  <c r="N284" i="13"/>
  <c r="M280" i="13"/>
  <c r="N280" i="13"/>
  <c r="N276" i="13"/>
  <c r="M276" i="13"/>
  <c r="M272" i="13"/>
  <c r="N272" i="13"/>
  <c r="M268" i="13"/>
  <c r="N268" i="13"/>
  <c r="M264" i="13"/>
  <c r="N264" i="13"/>
  <c r="N260" i="13"/>
  <c r="M260" i="13"/>
  <c r="N256" i="13"/>
  <c r="M256" i="13"/>
  <c r="M252" i="13"/>
  <c r="N252" i="13"/>
  <c r="M248" i="13"/>
  <c r="N248" i="13"/>
  <c r="M244" i="13"/>
  <c r="N244" i="13"/>
  <c r="N240" i="13"/>
  <c r="M240" i="13"/>
  <c r="M236" i="13"/>
  <c r="N236" i="13"/>
  <c r="M232" i="13"/>
  <c r="N232" i="13"/>
  <c r="N228" i="13"/>
  <c r="M228" i="13"/>
  <c r="M224" i="13"/>
  <c r="N224" i="13"/>
  <c r="M220" i="13"/>
  <c r="N220" i="13"/>
  <c r="M216" i="13"/>
  <c r="N216" i="13"/>
  <c r="N212" i="13"/>
  <c r="M212" i="13"/>
  <c r="M208" i="13"/>
  <c r="N208" i="13"/>
  <c r="M204" i="13"/>
  <c r="N204" i="13"/>
  <c r="M200" i="13"/>
  <c r="N200" i="13"/>
  <c r="N196" i="13"/>
  <c r="M196" i="13"/>
  <c r="N192" i="13"/>
  <c r="M192" i="13"/>
  <c r="M188" i="13"/>
  <c r="N188" i="13"/>
  <c r="M184" i="13"/>
  <c r="N184" i="13"/>
  <c r="M180" i="13"/>
  <c r="N180" i="13"/>
  <c r="N176" i="13"/>
  <c r="M176" i="13"/>
  <c r="M172" i="13"/>
  <c r="N172" i="13"/>
  <c r="M168" i="13"/>
  <c r="N168" i="13"/>
  <c r="N164" i="13"/>
  <c r="M164" i="13"/>
  <c r="N160" i="13"/>
  <c r="M160" i="13"/>
  <c r="M156" i="13"/>
  <c r="N156" i="13"/>
  <c r="M152" i="13"/>
  <c r="N152" i="13"/>
  <c r="N148" i="13"/>
  <c r="M148" i="13"/>
  <c r="M144" i="13"/>
  <c r="N144" i="13"/>
  <c r="M140" i="13"/>
  <c r="N140" i="13"/>
  <c r="M136" i="13"/>
  <c r="N136" i="13"/>
  <c r="N132" i="13"/>
  <c r="M132" i="13"/>
  <c r="N128" i="13"/>
  <c r="M128" i="13"/>
  <c r="M124" i="13"/>
  <c r="N124" i="13"/>
  <c r="M120" i="13"/>
  <c r="N120" i="13"/>
  <c r="N116" i="13"/>
  <c r="M116" i="13"/>
  <c r="M112" i="13"/>
  <c r="N112" i="13"/>
  <c r="M108" i="13"/>
  <c r="N108" i="13"/>
  <c r="M104" i="13"/>
  <c r="N104" i="13"/>
  <c r="N100" i="13"/>
  <c r="M100" i="13"/>
  <c r="N96" i="13"/>
  <c r="M96" i="13"/>
  <c r="M92" i="13"/>
  <c r="N92" i="13"/>
  <c r="M88" i="13"/>
  <c r="N88" i="13"/>
  <c r="N84" i="13"/>
  <c r="M84" i="13"/>
  <c r="M343" i="13"/>
  <c r="N343" i="13"/>
  <c r="N339" i="13"/>
  <c r="M339" i="13"/>
  <c r="N335" i="13"/>
  <c r="M335" i="13"/>
  <c r="N331" i="13"/>
  <c r="M331" i="13"/>
  <c r="M327" i="13"/>
  <c r="N327" i="13"/>
  <c r="N323" i="13"/>
  <c r="M323" i="13"/>
  <c r="N319" i="13"/>
  <c r="M319" i="13"/>
  <c r="N315" i="13"/>
  <c r="M315" i="13"/>
  <c r="M311" i="13"/>
  <c r="N311" i="13"/>
  <c r="N307" i="13"/>
  <c r="M307" i="13"/>
  <c r="N303" i="13"/>
  <c r="M303" i="13"/>
  <c r="N299" i="13"/>
  <c r="M299" i="13"/>
  <c r="M295" i="13"/>
  <c r="N295" i="13"/>
  <c r="N291" i="13"/>
  <c r="M291" i="13"/>
  <c r="N287" i="13"/>
  <c r="M287" i="13"/>
  <c r="N283" i="13"/>
  <c r="M283" i="13"/>
  <c r="M279" i="13"/>
  <c r="N279" i="13"/>
  <c r="N275" i="13"/>
  <c r="M275" i="13"/>
  <c r="N271" i="13"/>
  <c r="M271" i="13"/>
  <c r="N267" i="13"/>
  <c r="M267" i="13"/>
  <c r="M263" i="13"/>
  <c r="N263" i="13"/>
  <c r="N259" i="13"/>
  <c r="M259" i="13"/>
  <c r="N255" i="13"/>
  <c r="M255" i="13"/>
  <c r="N251" i="13"/>
  <c r="M251" i="13"/>
  <c r="M247" i="13"/>
  <c r="N247" i="13"/>
  <c r="N243" i="13"/>
  <c r="M243" i="13"/>
  <c r="N239" i="13"/>
  <c r="M239" i="13"/>
  <c r="N235" i="13"/>
  <c r="M235" i="13"/>
  <c r="M231" i="13"/>
  <c r="N231" i="13"/>
  <c r="N227" i="13"/>
  <c r="M227" i="13"/>
  <c r="N223" i="13"/>
  <c r="M223" i="13"/>
  <c r="N219" i="13"/>
  <c r="M219" i="13"/>
  <c r="M215" i="13"/>
  <c r="N215" i="13"/>
  <c r="N211" i="13"/>
  <c r="M211" i="13"/>
  <c r="N207" i="13"/>
  <c r="M207" i="13"/>
  <c r="N203" i="13"/>
  <c r="M203" i="13"/>
  <c r="M199" i="13"/>
  <c r="N199" i="13"/>
  <c r="N195" i="13"/>
  <c r="M195" i="13"/>
  <c r="N191" i="13"/>
  <c r="M191" i="13"/>
  <c r="N187" i="13"/>
  <c r="M187" i="13"/>
  <c r="M183" i="13"/>
  <c r="N183" i="13"/>
  <c r="N179" i="13"/>
  <c r="M179" i="13"/>
  <c r="N175" i="13"/>
  <c r="M175" i="13"/>
  <c r="N171" i="13"/>
  <c r="M171" i="13"/>
  <c r="M167" i="13"/>
  <c r="N167" i="13"/>
  <c r="N163" i="13"/>
  <c r="M163" i="13"/>
  <c r="N159" i="13"/>
  <c r="M159" i="13"/>
  <c r="N155" i="13"/>
  <c r="M155" i="13"/>
  <c r="M151" i="13"/>
  <c r="N151" i="13"/>
  <c r="N147" i="13"/>
  <c r="M147" i="13"/>
  <c r="N143" i="13"/>
  <c r="M143" i="13"/>
  <c r="N139" i="13"/>
  <c r="M139" i="13"/>
  <c r="M135" i="13"/>
  <c r="N135" i="13"/>
  <c r="N131" i="13"/>
  <c r="M131" i="13"/>
  <c r="N127" i="13"/>
  <c r="M127" i="13"/>
  <c r="N123" i="13"/>
  <c r="M123" i="13"/>
  <c r="M119" i="13"/>
  <c r="N119" i="13"/>
  <c r="N115" i="13"/>
  <c r="M115" i="13"/>
  <c r="N111" i="13"/>
  <c r="M111" i="13"/>
  <c r="N107" i="13"/>
  <c r="M107" i="13"/>
  <c r="M103" i="13"/>
  <c r="N103" i="13"/>
  <c r="N99" i="13"/>
  <c r="M99" i="13"/>
  <c r="N95" i="13"/>
  <c r="M95" i="13"/>
  <c r="N91" i="13"/>
  <c r="M91" i="13"/>
  <c r="M87" i="13"/>
  <c r="N87" i="13"/>
  <c r="N83" i="13"/>
  <c r="M83" i="13"/>
  <c r="M346" i="13"/>
  <c r="N346" i="13"/>
  <c r="M342" i="13"/>
  <c r="N342" i="13"/>
  <c r="M338" i="13"/>
  <c r="N338" i="13"/>
  <c r="M334" i="13"/>
  <c r="N334" i="13"/>
  <c r="M330" i="13"/>
  <c r="N330" i="13"/>
  <c r="M326" i="13"/>
  <c r="N326" i="13"/>
  <c r="M322" i="13"/>
  <c r="N322" i="13"/>
  <c r="M318" i="13"/>
  <c r="N318" i="13"/>
  <c r="M314" i="13"/>
  <c r="N314" i="13"/>
  <c r="M310" i="13"/>
  <c r="N310" i="13"/>
  <c r="M306" i="13"/>
  <c r="N306" i="13"/>
  <c r="M302" i="13"/>
  <c r="N302" i="13"/>
  <c r="M298" i="13"/>
  <c r="N298" i="13"/>
  <c r="M294" i="13"/>
  <c r="N294" i="13"/>
  <c r="M290" i="13"/>
  <c r="N290" i="13"/>
  <c r="M286" i="13"/>
  <c r="N286" i="13"/>
  <c r="M282" i="13"/>
  <c r="N282" i="13"/>
  <c r="M278" i="13"/>
  <c r="N278" i="13"/>
  <c r="M274" i="13"/>
  <c r="N274" i="13"/>
  <c r="M270" i="13"/>
  <c r="N270" i="13"/>
  <c r="M266" i="13"/>
  <c r="N266" i="13"/>
  <c r="M262" i="13"/>
  <c r="N262" i="13"/>
  <c r="M258" i="13"/>
  <c r="N258" i="13"/>
  <c r="M254" i="13"/>
  <c r="N254" i="13"/>
  <c r="M250" i="13"/>
  <c r="N250" i="13"/>
  <c r="M246" i="13"/>
  <c r="N246" i="13"/>
  <c r="M242" i="13"/>
  <c r="N242" i="13"/>
  <c r="M238" i="13"/>
  <c r="N238" i="13"/>
  <c r="M234" i="13"/>
  <c r="N234" i="13"/>
  <c r="M230" i="13"/>
  <c r="N230" i="13"/>
  <c r="M226" i="13"/>
  <c r="N226" i="13"/>
  <c r="M222" i="13"/>
  <c r="N222" i="13"/>
  <c r="M218" i="13"/>
  <c r="N218" i="13"/>
  <c r="M214" i="13"/>
  <c r="N214" i="13"/>
  <c r="M210" i="13"/>
  <c r="N210" i="13"/>
  <c r="M206" i="13"/>
  <c r="N206" i="13"/>
  <c r="M202" i="13"/>
  <c r="N202" i="13"/>
  <c r="M198" i="13"/>
  <c r="N198" i="13"/>
  <c r="M194" i="13"/>
  <c r="N194" i="13"/>
  <c r="M190" i="13"/>
  <c r="N190" i="13"/>
  <c r="M186" i="13"/>
  <c r="N186" i="13"/>
  <c r="M182" i="13"/>
  <c r="N182" i="13"/>
  <c r="M178" i="13"/>
  <c r="N178" i="13"/>
  <c r="M174" i="13"/>
  <c r="N174" i="13"/>
  <c r="M170" i="13"/>
  <c r="N170" i="13"/>
  <c r="M166" i="13"/>
  <c r="N166" i="13"/>
  <c r="M162" i="13"/>
  <c r="N162" i="13"/>
  <c r="M158" i="13"/>
  <c r="N158" i="13"/>
  <c r="M154" i="13"/>
  <c r="N154" i="13"/>
  <c r="M150" i="13"/>
  <c r="N150" i="13"/>
  <c r="M146" i="13"/>
  <c r="N146" i="13"/>
  <c r="M142" i="13"/>
  <c r="N142" i="13"/>
  <c r="M138" i="13"/>
  <c r="N138" i="13"/>
  <c r="M134" i="13"/>
  <c r="N134" i="13"/>
  <c r="M130" i="13"/>
  <c r="N130" i="13"/>
  <c r="M126" i="13"/>
  <c r="N126" i="13"/>
  <c r="M122" i="13"/>
  <c r="N122" i="13"/>
  <c r="M118" i="13"/>
  <c r="N118" i="13"/>
  <c r="M114" i="13"/>
  <c r="N114" i="13"/>
  <c r="M110" i="13"/>
  <c r="N110" i="13"/>
  <c r="M106" i="13"/>
  <c r="N106" i="13"/>
  <c r="M102" i="13"/>
  <c r="N102" i="13"/>
  <c r="M98" i="13"/>
  <c r="N98" i="13"/>
  <c r="M94" i="13"/>
  <c r="N94" i="13"/>
  <c r="M90" i="13"/>
  <c r="N90" i="13"/>
  <c r="M86" i="13"/>
  <c r="N86" i="13"/>
  <c r="M82" i="13"/>
  <c r="N82" i="13"/>
  <c r="N345" i="13"/>
  <c r="M345" i="13"/>
  <c r="N341" i="13"/>
  <c r="M341" i="13"/>
  <c r="M337" i="13"/>
  <c r="N337" i="13"/>
  <c r="M333" i="13"/>
  <c r="N333" i="13"/>
  <c r="M329" i="13"/>
  <c r="N329" i="13"/>
  <c r="N325" i="13"/>
  <c r="M325" i="13"/>
  <c r="M321" i="13"/>
  <c r="N321" i="13"/>
  <c r="M317" i="13"/>
  <c r="N317" i="13"/>
  <c r="N313" i="13"/>
  <c r="M313" i="13"/>
  <c r="M309" i="13"/>
  <c r="N309" i="13"/>
  <c r="M305" i="13"/>
  <c r="N305" i="13"/>
  <c r="M301" i="13"/>
  <c r="N301" i="13"/>
  <c r="N297" i="13"/>
  <c r="M297" i="13"/>
  <c r="M293" i="13"/>
  <c r="N293" i="13"/>
  <c r="M289" i="13"/>
  <c r="N289" i="13"/>
  <c r="M285" i="13"/>
  <c r="N285" i="13"/>
  <c r="N281" i="13"/>
  <c r="M281" i="13"/>
  <c r="N277" i="13"/>
  <c r="M277" i="13"/>
  <c r="M273" i="13"/>
  <c r="N273" i="13"/>
  <c r="M269" i="13"/>
  <c r="N269" i="13"/>
  <c r="M265" i="13"/>
  <c r="N265" i="13"/>
  <c r="N261" i="13"/>
  <c r="M261" i="13"/>
  <c r="M257" i="13"/>
  <c r="N257" i="13"/>
  <c r="M253" i="13"/>
  <c r="N253" i="13"/>
  <c r="N249" i="13"/>
  <c r="M249" i="13"/>
  <c r="M245" i="13"/>
  <c r="N245" i="13"/>
  <c r="M241" i="13"/>
  <c r="N241" i="13"/>
  <c r="M237" i="13"/>
  <c r="N237" i="13"/>
  <c r="N233" i="13"/>
  <c r="M233" i="13"/>
  <c r="M229" i="13"/>
  <c r="N229" i="13"/>
  <c r="M225" i="13"/>
  <c r="N225" i="13"/>
  <c r="M221" i="13"/>
  <c r="N221" i="13"/>
  <c r="N217" i="13"/>
  <c r="M217" i="13"/>
  <c r="N213" i="13"/>
  <c r="M213" i="13"/>
  <c r="M209" i="13"/>
  <c r="N209" i="13"/>
  <c r="M205" i="13"/>
  <c r="N205" i="13"/>
  <c r="M201" i="13"/>
  <c r="N201" i="13"/>
  <c r="N197" i="13"/>
  <c r="M197" i="13"/>
  <c r="M193" i="13"/>
  <c r="N193" i="13"/>
  <c r="M189" i="13"/>
  <c r="N189" i="13"/>
  <c r="N185" i="13"/>
  <c r="M185" i="13"/>
  <c r="M181" i="13"/>
  <c r="N181" i="13"/>
  <c r="M177" i="13"/>
  <c r="N177" i="13"/>
  <c r="M173" i="13"/>
  <c r="N173" i="13"/>
  <c r="N169" i="13"/>
  <c r="M169" i="13"/>
  <c r="M165" i="13"/>
  <c r="N165" i="13"/>
  <c r="M161" i="13"/>
  <c r="N161" i="13"/>
  <c r="M157" i="13"/>
  <c r="N157" i="13"/>
  <c r="N153" i="13"/>
  <c r="M153" i="13"/>
  <c r="N149" i="13"/>
  <c r="M149" i="13"/>
  <c r="M145" i="13"/>
  <c r="N145" i="13"/>
  <c r="M141" i="13"/>
  <c r="N141" i="13"/>
  <c r="N137" i="13"/>
  <c r="M137" i="13"/>
  <c r="M133" i="13"/>
  <c r="N133" i="13"/>
  <c r="M129" i="13"/>
  <c r="N129" i="13"/>
  <c r="M125" i="13"/>
  <c r="N125" i="13"/>
  <c r="N121" i="13"/>
  <c r="M121" i="13"/>
  <c r="N117" i="13"/>
  <c r="M117" i="13"/>
  <c r="M113" i="13"/>
  <c r="N113" i="13"/>
  <c r="M109" i="13"/>
  <c r="N109" i="13"/>
  <c r="N105" i="13"/>
  <c r="M105" i="13"/>
  <c r="M101" i="13"/>
  <c r="N101" i="13"/>
  <c r="M97" i="13"/>
  <c r="N97" i="13"/>
  <c r="M93" i="13"/>
  <c r="N93" i="13"/>
  <c r="N89" i="13"/>
  <c r="M89" i="13"/>
  <c r="N85" i="13"/>
  <c r="M85" i="13"/>
  <c r="J18" i="13" l="1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8" i="13"/>
  <c r="J39" i="13"/>
  <c r="J40" i="13"/>
  <c r="J41" i="13"/>
  <c r="J42" i="13"/>
  <c r="J43" i="13"/>
  <c r="J44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C4" i="13"/>
  <c r="K4" i="13" s="1"/>
  <c r="C5" i="13"/>
  <c r="K5" i="13" s="1"/>
  <c r="C6" i="13"/>
  <c r="K6" i="13" s="1"/>
  <c r="C7" i="13"/>
  <c r="K7" i="13" s="1"/>
  <c r="C8" i="13"/>
  <c r="K8" i="13" s="1"/>
  <c r="C9" i="13"/>
  <c r="K9" i="13" s="1"/>
  <c r="C10" i="13"/>
  <c r="K10" i="13" s="1"/>
  <c r="C11" i="13"/>
  <c r="K11" i="13" s="1"/>
  <c r="C12" i="13"/>
  <c r="K12" i="13" s="1"/>
  <c r="C13" i="13"/>
  <c r="K13" i="13" s="1"/>
  <c r="C14" i="13"/>
  <c r="K14" i="13" s="1"/>
  <c r="C15" i="13"/>
  <c r="K15" i="13" s="1"/>
  <c r="C16" i="13"/>
  <c r="K16" i="13" s="1"/>
  <c r="C17" i="13"/>
  <c r="K17" i="13" s="1"/>
  <c r="C18" i="13"/>
  <c r="K18" i="13" s="1"/>
  <c r="C19" i="13"/>
  <c r="K19" i="13" s="1"/>
  <c r="C20" i="13"/>
  <c r="K20" i="13" s="1"/>
  <c r="C21" i="13"/>
  <c r="K21" i="13" s="1"/>
  <c r="C22" i="13"/>
  <c r="K22" i="13" s="1"/>
  <c r="C23" i="13"/>
  <c r="K23" i="13" s="1"/>
  <c r="C24" i="13"/>
  <c r="K24" i="13" s="1"/>
  <c r="C25" i="13"/>
  <c r="K25" i="13" s="1"/>
  <c r="C26" i="13"/>
  <c r="K26" i="13" s="1"/>
  <c r="C27" i="13"/>
  <c r="K27" i="13" s="1"/>
  <c r="C28" i="13"/>
  <c r="K28" i="13" s="1"/>
  <c r="C29" i="13"/>
  <c r="K29" i="13" s="1"/>
  <c r="C30" i="13"/>
  <c r="K30" i="13" s="1"/>
  <c r="C31" i="13"/>
  <c r="K31" i="13" s="1"/>
  <c r="C32" i="13"/>
  <c r="K32" i="13" s="1"/>
  <c r="C33" i="13"/>
  <c r="K33" i="13" s="1"/>
  <c r="C34" i="13"/>
  <c r="K34" i="13" s="1"/>
  <c r="C35" i="13"/>
  <c r="K35" i="13" s="1"/>
  <c r="C36" i="13"/>
  <c r="K36" i="13" s="1"/>
  <c r="C37" i="13"/>
  <c r="K37" i="13" s="1"/>
  <c r="C38" i="13"/>
  <c r="K38" i="13" s="1"/>
  <c r="C39" i="13"/>
  <c r="K39" i="13" s="1"/>
  <c r="C40" i="13"/>
  <c r="K40" i="13" s="1"/>
  <c r="C41" i="13"/>
  <c r="K41" i="13" s="1"/>
  <c r="C42" i="13"/>
  <c r="K42" i="13" s="1"/>
  <c r="C43" i="13"/>
  <c r="K43" i="13" s="1"/>
  <c r="C44" i="13"/>
  <c r="K44" i="13" s="1"/>
  <c r="C45" i="13"/>
  <c r="K45" i="13" s="1"/>
  <c r="C46" i="13"/>
  <c r="K46" i="13" s="1"/>
  <c r="C47" i="13"/>
  <c r="K47" i="13" s="1"/>
  <c r="C48" i="13"/>
  <c r="K48" i="13" s="1"/>
  <c r="C49" i="13"/>
  <c r="K49" i="13" s="1"/>
  <c r="C50" i="13"/>
  <c r="K50" i="13" s="1"/>
  <c r="C51" i="13"/>
  <c r="K51" i="13" s="1"/>
  <c r="C52" i="13"/>
  <c r="K52" i="13" s="1"/>
  <c r="C53" i="13"/>
  <c r="K53" i="13" s="1"/>
  <c r="C54" i="13"/>
  <c r="K54" i="13" s="1"/>
  <c r="C55" i="13"/>
  <c r="K55" i="13" s="1"/>
  <c r="C56" i="13"/>
  <c r="K56" i="13" s="1"/>
  <c r="C57" i="13"/>
  <c r="K57" i="13" s="1"/>
  <c r="C58" i="13"/>
  <c r="K58" i="13" s="1"/>
  <c r="C59" i="13"/>
  <c r="K59" i="13" s="1"/>
  <c r="C60" i="13"/>
  <c r="K60" i="13" s="1"/>
  <c r="C61" i="13"/>
  <c r="K61" i="13" s="1"/>
  <c r="C62" i="13"/>
  <c r="K62" i="13" s="1"/>
  <c r="C63" i="13"/>
  <c r="K63" i="13" s="1"/>
  <c r="C64" i="13"/>
  <c r="K64" i="13" s="1"/>
  <c r="C65" i="13"/>
  <c r="K65" i="13" s="1"/>
  <c r="C66" i="13"/>
  <c r="K66" i="13" s="1"/>
  <c r="C67" i="13"/>
  <c r="K67" i="13" s="1"/>
  <c r="C68" i="13"/>
  <c r="K68" i="13" s="1"/>
  <c r="C69" i="13"/>
  <c r="K69" i="13" s="1"/>
  <c r="C70" i="13"/>
  <c r="K70" i="13" s="1"/>
  <c r="C71" i="13"/>
  <c r="K71" i="13" s="1"/>
  <c r="C72" i="13"/>
  <c r="K72" i="13" s="1"/>
  <c r="C73" i="13"/>
  <c r="K73" i="13" s="1"/>
  <c r="C74" i="13"/>
  <c r="K74" i="13" s="1"/>
  <c r="C75" i="13"/>
  <c r="K75" i="13" s="1"/>
  <c r="C76" i="13"/>
  <c r="K76" i="13" s="1"/>
  <c r="C77" i="13"/>
  <c r="K77" i="13" s="1"/>
  <c r="C78" i="13"/>
  <c r="K78" i="13" s="1"/>
  <c r="C79" i="13"/>
  <c r="K79" i="13" s="1"/>
  <c r="C80" i="13"/>
  <c r="K80" i="13" s="1"/>
  <c r="C81" i="13"/>
  <c r="K81" i="13" s="1"/>
  <c r="D4" i="13"/>
  <c r="E4" i="13"/>
  <c r="D5" i="13"/>
  <c r="E5" i="13"/>
  <c r="D6" i="13"/>
  <c r="E6" i="13"/>
  <c r="D7" i="13"/>
  <c r="E7" i="13"/>
  <c r="D8" i="13"/>
  <c r="E8" i="13"/>
  <c r="D9" i="13"/>
  <c r="E9" i="13"/>
  <c r="D10" i="13"/>
  <c r="E10" i="13"/>
  <c r="D11" i="13"/>
  <c r="E11" i="13"/>
  <c r="D12" i="13"/>
  <c r="E12" i="13"/>
  <c r="D13" i="13"/>
  <c r="E13" i="13"/>
  <c r="D14" i="13"/>
  <c r="E14" i="13"/>
  <c r="D15" i="13"/>
  <c r="E15" i="13"/>
  <c r="D16" i="13"/>
  <c r="E16" i="13"/>
  <c r="D17" i="13"/>
  <c r="E17" i="13"/>
  <c r="D18" i="13"/>
  <c r="E18" i="13"/>
  <c r="D19" i="13"/>
  <c r="E19" i="13"/>
  <c r="D20" i="13"/>
  <c r="E20" i="13"/>
  <c r="D21" i="13"/>
  <c r="E21" i="13"/>
  <c r="D22" i="13"/>
  <c r="E22" i="13"/>
  <c r="D23" i="13"/>
  <c r="E23" i="13"/>
  <c r="D24" i="13"/>
  <c r="E24" i="13"/>
  <c r="D25" i="13"/>
  <c r="E25" i="13"/>
  <c r="D26" i="13"/>
  <c r="E26" i="13"/>
  <c r="D27" i="13"/>
  <c r="E27" i="13"/>
  <c r="D28" i="13"/>
  <c r="E28" i="13"/>
  <c r="D29" i="13"/>
  <c r="E29" i="13"/>
  <c r="D30" i="13"/>
  <c r="E30" i="13"/>
  <c r="D31" i="13"/>
  <c r="E31" i="13"/>
  <c r="D32" i="13"/>
  <c r="E32" i="13"/>
  <c r="D33" i="13"/>
  <c r="E33" i="13"/>
  <c r="D34" i="13"/>
  <c r="E34" i="13"/>
  <c r="D35" i="13"/>
  <c r="E35" i="13"/>
  <c r="D36" i="13"/>
  <c r="E36" i="13"/>
  <c r="D37" i="13"/>
  <c r="E37" i="13"/>
  <c r="D38" i="13"/>
  <c r="E38" i="13"/>
  <c r="D39" i="13"/>
  <c r="E39" i="13"/>
  <c r="D40" i="13"/>
  <c r="E40" i="13"/>
  <c r="D41" i="13"/>
  <c r="E41" i="13"/>
  <c r="D42" i="13"/>
  <c r="E42" i="13"/>
  <c r="D43" i="13"/>
  <c r="E43" i="13"/>
  <c r="D44" i="13"/>
  <c r="E44" i="13"/>
  <c r="D45" i="13"/>
  <c r="E45" i="13"/>
  <c r="D46" i="13"/>
  <c r="E46" i="13"/>
  <c r="D47" i="13"/>
  <c r="E47" i="13"/>
  <c r="D48" i="13"/>
  <c r="E48" i="13"/>
  <c r="D49" i="13"/>
  <c r="E49" i="13"/>
  <c r="D50" i="13"/>
  <c r="E50" i="13"/>
  <c r="D51" i="13"/>
  <c r="E51" i="13"/>
  <c r="D52" i="13"/>
  <c r="E52" i="13"/>
  <c r="D53" i="13"/>
  <c r="E53" i="13"/>
  <c r="D54" i="13"/>
  <c r="E54" i="13"/>
  <c r="D55" i="13"/>
  <c r="E55" i="13"/>
  <c r="D56" i="13"/>
  <c r="E56" i="13"/>
  <c r="D57" i="13"/>
  <c r="E57" i="13"/>
  <c r="D58" i="13"/>
  <c r="E58" i="13"/>
  <c r="D59" i="13"/>
  <c r="E59" i="13"/>
  <c r="D60" i="13"/>
  <c r="E60" i="13"/>
  <c r="D61" i="13"/>
  <c r="E61" i="13"/>
  <c r="D62" i="13"/>
  <c r="E62" i="13"/>
  <c r="D63" i="13"/>
  <c r="E63" i="13"/>
  <c r="D64" i="13"/>
  <c r="E64" i="13"/>
  <c r="D65" i="13"/>
  <c r="E65" i="13"/>
  <c r="D66" i="13"/>
  <c r="E66" i="13"/>
  <c r="D67" i="13"/>
  <c r="E67" i="13"/>
  <c r="D68" i="13"/>
  <c r="E68" i="13"/>
  <c r="D69" i="13"/>
  <c r="E69" i="13"/>
  <c r="D70" i="13"/>
  <c r="E70" i="13"/>
  <c r="D71" i="13"/>
  <c r="E71" i="13"/>
  <c r="D72" i="13"/>
  <c r="E72" i="13"/>
  <c r="D73" i="13"/>
  <c r="E73" i="13"/>
  <c r="D74" i="13"/>
  <c r="E74" i="13"/>
  <c r="D75" i="13"/>
  <c r="E75" i="13"/>
  <c r="D76" i="13"/>
  <c r="E76" i="13"/>
  <c r="D77" i="13"/>
  <c r="E77" i="13"/>
  <c r="D78" i="13"/>
  <c r="E78" i="13"/>
  <c r="D79" i="13"/>
  <c r="E79" i="13"/>
  <c r="D80" i="13"/>
  <c r="E80" i="13"/>
  <c r="D81" i="13"/>
  <c r="E81" i="13"/>
  <c r="P4" i="13"/>
  <c r="L4" i="13" s="1"/>
  <c r="P5" i="13"/>
  <c r="L5" i="13" s="1"/>
  <c r="P6" i="13"/>
  <c r="L6" i="13" s="1"/>
  <c r="P7" i="13"/>
  <c r="L7" i="13" s="1"/>
  <c r="P8" i="13"/>
  <c r="L8" i="13" s="1"/>
  <c r="P9" i="13"/>
  <c r="L9" i="13" s="1"/>
  <c r="P10" i="13"/>
  <c r="L10" i="13" s="1"/>
  <c r="P11" i="13"/>
  <c r="L11" i="13" s="1"/>
  <c r="P12" i="13"/>
  <c r="L12" i="13" s="1"/>
  <c r="P13" i="13"/>
  <c r="L13" i="13" s="1"/>
  <c r="P14" i="13"/>
  <c r="L14" i="13" s="1"/>
  <c r="P15" i="13"/>
  <c r="L15" i="13" s="1"/>
  <c r="P16" i="13"/>
  <c r="L16" i="13" s="1"/>
  <c r="P17" i="13"/>
  <c r="L17" i="13" s="1"/>
  <c r="P18" i="13"/>
  <c r="L18" i="13" s="1"/>
  <c r="P19" i="13"/>
  <c r="L19" i="13" s="1"/>
  <c r="P20" i="13"/>
  <c r="L20" i="13" s="1"/>
  <c r="P21" i="13"/>
  <c r="L21" i="13" s="1"/>
  <c r="P22" i="13"/>
  <c r="L22" i="13" s="1"/>
  <c r="P23" i="13"/>
  <c r="L23" i="13" s="1"/>
  <c r="P24" i="13"/>
  <c r="L24" i="13" s="1"/>
  <c r="P25" i="13"/>
  <c r="L25" i="13" s="1"/>
  <c r="P26" i="13"/>
  <c r="L26" i="13" s="1"/>
  <c r="P27" i="13"/>
  <c r="L27" i="13" s="1"/>
  <c r="P28" i="13"/>
  <c r="L28" i="13" s="1"/>
  <c r="P29" i="13"/>
  <c r="L29" i="13" s="1"/>
  <c r="P30" i="13"/>
  <c r="L30" i="13" s="1"/>
  <c r="P31" i="13"/>
  <c r="L31" i="13" s="1"/>
  <c r="P32" i="13"/>
  <c r="L32" i="13" s="1"/>
  <c r="P33" i="13"/>
  <c r="L33" i="13" s="1"/>
  <c r="P34" i="13"/>
  <c r="L34" i="13" s="1"/>
  <c r="P35" i="13"/>
  <c r="L35" i="13" s="1"/>
  <c r="P36" i="13"/>
  <c r="L36" i="13" s="1"/>
  <c r="P37" i="13"/>
  <c r="L37" i="13" s="1"/>
  <c r="P38" i="13"/>
  <c r="L38" i="13" s="1"/>
  <c r="P39" i="13"/>
  <c r="L39" i="13" s="1"/>
  <c r="P40" i="13"/>
  <c r="L40" i="13" s="1"/>
  <c r="P41" i="13"/>
  <c r="L41" i="13" s="1"/>
  <c r="P42" i="13"/>
  <c r="L42" i="13" s="1"/>
  <c r="P43" i="13"/>
  <c r="L43" i="13" s="1"/>
  <c r="P44" i="13"/>
  <c r="L44" i="13" s="1"/>
  <c r="P45" i="13"/>
  <c r="L45" i="13" s="1"/>
  <c r="P46" i="13"/>
  <c r="L46" i="13" s="1"/>
  <c r="P47" i="13"/>
  <c r="L47" i="13" s="1"/>
  <c r="P48" i="13"/>
  <c r="L48" i="13" s="1"/>
  <c r="P49" i="13"/>
  <c r="L49" i="13" s="1"/>
  <c r="P50" i="13"/>
  <c r="L50" i="13" s="1"/>
  <c r="P51" i="13"/>
  <c r="L51" i="13" s="1"/>
  <c r="P52" i="13"/>
  <c r="L52" i="13" s="1"/>
  <c r="P53" i="13"/>
  <c r="L53" i="13" s="1"/>
  <c r="P54" i="13"/>
  <c r="L54" i="13" s="1"/>
  <c r="P55" i="13"/>
  <c r="L55" i="13" s="1"/>
  <c r="P56" i="13"/>
  <c r="L56" i="13" s="1"/>
  <c r="P57" i="13"/>
  <c r="L57" i="13" s="1"/>
  <c r="P58" i="13"/>
  <c r="L58" i="13" s="1"/>
  <c r="P59" i="13"/>
  <c r="L59" i="13" s="1"/>
  <c r="P60" i="13"/>
  <c r="L60" i="13" s="1"/>
  <c r="P61" i="13"/>
  <c r="L61" i="13" s="1"/>
  <c r="P62" i="13"/>
  <c r="L62" i="13" s="1"/>
  <c r="P63" i="13"/>
  <c r="L63" i="13" s="1"/>
  <c r="P64" i="13"/>
  <c r="L64" i="13" s="1"/>
  <c r="P65" i="13"/>
  <c r="L65" i="13" s="1"/>
  <c r="P66" i="13"/>
  <c r="L66" i="13" s="1"/>
  <c r="P67" i="13"/>
  <c r="L67" i="13" s="1"/>
  <c r="P68" i="13"/>
  <c r="L68" i="13" s="1"/>
  <c r="P69" i="13"/>
  <c r="L69" i="13" s="1"/>
  <c r="P70" i="13"/>
  <c r="L70" i="13" s="1"/>
  <c r="P71" i="13"/>
  <c r="L71" i="13" s="1"/>
  <c r="P72" i="13"/>
  <c r="L72" i="13" s="1"/>
  <c r="P73" i="13"/>
  <c r="L73" i="13" s="1"/>
  <c r="P74" i="13"/>
  <c r="L74" i="13" s="1"/>
  <c r="P75" i="13"/>
  <c r="L75" i="13" s="1"/>
  <c r="P76" i="13"/>
  <c r="L76" i="13" s="1"/>
  <c r="P77" i="13"/>
  <c r="L77" i="13" s="1"/>
  <c r="P78" i="13"/>
  <c r="L78" i="13" s="1"/>
  <c r="P79" i="13"/>
  <c r="L79" i="13" s="1"/>
  <c r="P80" i="13"/>
  <c r="L80" i="13" s="1"/>
  <c r="P81" i="13"/>
  <c r="L81" i="13" s="1"/>
  <c r="M80" i="13" l="1"/>
  <c r="N80" i="13"/>
  <c r="M76" i="13"/>
  <c r="N76" i="13"/>
  <c r="M72" i="13"/>
  <c r="N72" i="13"/>
  <c r="N68" i="13"/>
  <c r="M68" i="13"/>
  <c r="N64" i="13"/>
  <c r="M64" i="13"/>
  <c r="M60" i="13"/>
  <c r="N60" i="13"/>
  <c r="M56" i="13"/>
  <c r="N56" i="13"/>
  <c r="N52" i="13"/>
  <c r="M52" i="13"/>
  <c r="M48" i="13"/>
  <c r="N48" i="13"/>
  <c r="M44" i="13"/>
  <c r="N44" i="13"/>
  <c r="M40" i="13"/>
  <c r="N40" i="13"/>
  <c r="N36" i="13"/>
  <c r="M36" i="13"/>
  <c r="N32" i="13"/>
  <c r="M32" i="13"/>
  <c r="M28" i="13"/>
  <c r="N28" i="13"/>
  <c r="M24" i="13"/>
  <c r="N24" i="13"/>
  <c r="N20" i="13"/>
  <c r="M20" i="13"/>
  <c r="N79" i="13"/>
  <c r="M79" i="13"/>
  <c r="N75" i="13"/>
  <c r="M75" i="13"/>
  <c r="M71" i="13"/>
  <c r="N71" i="13"/>
  <c r="N67" i="13"/>
  <c r="M67" i="13"/>
  <c r="N63" i="13"/>
  <c r="M63" i="13"/>
  <c r="N59" i="13"/>
  <c r="M59" i="13"/>
  <c r="M55" i="13"/>
  <c r="N55" i="13"/>
  <c r="N51" i="13"/>
  <c r="M51" i="13"/>
  <c r="N47" i="13"/>
  <c r="M47" i="13"/>
  <c r="N43" i="13"/>
  <c r="M43" i="13"/>
  <c r="M39" i="13"/>
  <c r="N39" i="13"/>
  <c r="N35" i="13"/>
  <c r="M35" i="13"/>
  <c r="N31" i="13"/>
  <c r="M31" i="13"/>
  <c r="M27" i="13"/>
  <c r="N27" i="13"/>
  <c r="M23" i="13"/>
  <c r="N23" i="13"/>
  <c r="M19" i="13"/>
  <c r="N19" i="13"/>
  <c r="M78" i="13"/>
  <c r="N78" i="13"/>
  <c r="M74" i="13"/>
  <c r="N74" i="13"/>
  <c r="M70" i="13"/>
  <c r="N70" i="13"/>
  <c r="M66" i="13"/>
  <c r="N66" i="13"/>
  <c r="M62" i="13"/>
  <c r="N62" i="13"/>
  <c r="M58" i="13"/>
  <c r="N58" i="13"/>
  <c r="M54" i="13"/>
  <c r="N54" i="13"/>
  <c r="M50" i="13"/>
  <c r="N50" i="13"/>
  <c r="M46" i="13"/>
  <c r="N46" i="13"/>
  <c r="M42" i="13"/>
  <c r="N42" i="13"/>
  <c r="M38" i="13"/>
  <c r="N38" i="13"/>
  <c r="M34" i="13"/>
  <c r="N34" i="13"/>
  <c r="M30" i="13"/>
  <c r="N30" i="13"/>
  <c r="M26" i="13"/>
  <c r="N26" i="13"/>
  <c r="M22" i="13"/>
  <c r="N22" i="13"/>
  <c r="M81" i="13"/>
  <c r="N81" i="13"/>
  <c r="M77" i="13"/>
  <c r="N77" i="13"/>
  <c r="N73" i="13"/>
  <c r="M73" i="13"/>
  <c r="M69" i="13"/>
  <c r="N69" i="13"/>
  <c r="M65" i="13"/>
  <c r="N65" i="13"/>
  <c r="M61" i="13"/>
  <c r="N61" i="13"/>
  <c r="N57" i="13"/>
  <c r="M57" i="13"/>
  <c r="N53" i="13"/>
  <c r="M53" i="13"/>
  <c r="M49" i="13"/>
  <c r="N49" i="13"/>
  <c r="M45" i="13"/>
  <c r="N45" i="13"/>
  <c r="N41" i="13"/>
  <c r="M41" i="13"/>
  <c r="M37" i="13"/>
  <c r="N37" i="13"/>
  <c r="M33" i="13"/>
  <c r="N33" i="13"/>
  <c r="M29" i="13"/>
  <c r="N29" i="13"/>
  <c r="N25" i="13"/>
  <c r="M25" i="13"/>
  <c r="M21" i="13"/>
  <c r="N21" i="13"/>
  <c r="M18" i="13"/>
  <c r="N18" i="13"/>
  <c r="M17" i="13"/>
  <c r="N17" i="13"/>
  <c r="N16" i="13"/>
  <c r="M16" i="13"/>
  <c r="M15" i="13"/>
  <c r="N15" i="13"/>
  <c r="M14" i="13"/>
  <c r="N14" i="13"/>
  <c r="M13" i="13"/>
  <c r="N13" i="13"/>
  <c r="M12" i="13"/>
  <c r="N12" i="13"/>
  <c r="M11" i="13"/>
  <c r="N11" i="13"/>
  <c r="J69" i="13"/>
  <c r="J45" i="13"/>
  <c r="J37" i="13"/>
  <c r="E3" i="13"/>
  <c r="D3" i="13"/>
  <c r="N3" i="13" l="1"/>
  <c r="M3" i="13"/>
  <c r="P3" i="13"/>
  <c r="L3" i="13" s="1"/>
  <c r="C3" i="13"/>
  <c r="K3" i="13" s="1"/>
  <c r="J5" i="13" l="1"/>
  <c r="J8" i="13"/>
  <c r="J6" i="13"/>
  <c r="J7" i="13"/>
  <c r="J17" i="13"/>
  <c r="J13" i="13"/>
  <c r="J14" i="13" l="1"/>
  <c r="J9" i="13" l="1"/>
  <c r="J11" i="13"/>
  <c r="J10" i="13"/>
  <c r="J12" i="13"/>
  <c r="J15" i="13"/>
  <c r="J16" i="13"/>
  <c r="J4" i="13"/>
  <c r="J3" i="13"/>
</calcChain>
</file>

<file path=xl/comments1.xml><?xml version="1.0" encoding="utf-8"?>
<comments xmlns="http://schemas.openxmlformats.org/spreadsheetml/2006/main">
  <authors>
    <author>Author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 xml:space="preserve">کد محصول را در این ستون وارد کنید.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>تعداد درخواستی از محصول را در این ستون وارد نمایید.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<sst xmlns="http://schemas.openxmlformats.org/spreadsheetml/2006/main" count="6176" uniqueCount="1326">
  <si>
    <t>ردیف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</si>
  <si>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</si>
  <si>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</si>
  <si>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</si>
  <si>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</si>
  <si>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</si>
  <si>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</si>
  <si>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</si>
  <si>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</si>
  <si>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</si>
  <si>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</si>
  <si>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</si>
  <si>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</si>
  <si>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</si>
  <si>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</si>
  <si>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</si>
  <si>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</si>
  <si>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SH7</t>
  </si>
  <si>
    <t>ASH7</t>
  </si>
  <si>
    <t>SH3</t>
  </si>
  <si>
    <t>V</t>
  </si>
  <si>
    <t>کد جنس</t>
  </si>
  <si>
    <t>Q</t>
  </si>
  <si>
    <t>R</t>
  </si>
  <si>
    <t>S</t>
  </si>
  <si>
    <t>T</t>
  </si>
  <si>
    <t>U</t>
  </si>
  <si>
    <t>X</t>
  </si>
  <si>
    <t>W</t>
  </si>
  <si>
    <t>Y</t>
  </si>
  <si>
    <t>Z</t>
  </si>
  <si>
    <t>کد محصول</t>
  </si>
  <si>
    <t>PVCPH</t>
  </si>
  <si>
    <t>جنس</t>
  </si>
  <si>
    <t>متن محصول</t>
  </si>
  <si>
    <t>چیدمان علامت</t>
  </si>
  <si>
    <t> قفل شود</t>
  </si>
  <si>
    <t xml:space="preserve">گروه محصول </t>
  </si>
  <si>
    <t>انتخاب کنید ...</t>
  </si>
  <si>
    <t>گروه محصول</t>
  </si>
  <si>
    <t>کد جنس را انتخاب کنید ...</t>
  </si>
  <si>
    <t>مساحت سایز متر مربع</t>
  </si>
  <si>
    <t xml:space="preserve">سایز </t>
  </si>
  <si>
    <t xml:space="preserve">تعداد </t>
  </si>
  <si>
    <t>سایز ساز</t>
  </si>
  <si>
    <t>مساحت کل</t>
  </si>
  <si>
    <t>نام مشتری</t>
  </si>
  <si>
    <t>موبایل</t>
  </si>
  <si>
    <t>ایمیل</t>
  </si>
  <si>
    <t>ZONE 0</t>
  </si>
  <si>
    <t>ZONE 1</t>
  </si>
  <si>
    <t>ZONE 2</t>
  </si>
  <si>
    <t>ZONE Y</t>
  </si>
  <si>
    <t>ZONE Z</t>
  </si>
  <si>
    <t>ZONE 20</t>
  </si>
  <si>
    <t>ZONE 21</t>
  </si>
  <si>
    <t>ZONE 22</t>
  </si>
  <si>
    <t>تلفن</t>
  </si>
  <si>
    <t>فکس</t>
  </si>
  <si>
    <t xml:space="preserve"> ورود ممنوع</t>
  </si>
  <si>
    <t> ورود افراد متفرقه ممنوع</t>
  </si>
  <si>
    <t> ورود پرسنل بدون مجوز ممنوع</t>
  </si>
  <si>
    <t xml:space="preserve"> خروج ممنوع</t>
  </si>
  <si>
    <t> کار گرمازا ممنوع</t>
  </si>
  <si>
    <t xml:space="preserve"> به کار انداختن دستگاه ممنوع</t>
  </si>
  <si>
    <t> ورود سگ ممنوع</t>
  </si>
  <si>
    <t> استفاده از نردبان ممنوع</t>
  </si>
  <si>
    <t> حمل انسان با بالابر ممنوع</t>
  </si>
  <si>
    <t> عبور ممنوع</t>
  </si>
  <si>
    <t> نشستن ممنوع</t>
  </si>
  <si>
    <t> هشدار ماده پرتوزا</t>
  </si>
  <si>
    <t> هشدار پرتوزا منطقه تحت کنترل</t>
  </si>
  <si>
    <t> هشدار ولتاژ بالا</t>
  </si>
  <si>
    <t> خطر مرگ</t>
  </si>
  <si>
    <t xml:space="preserve"> هشدار ماده خورنده</t>
  </si>
  <si>
    <t> هشدار خطر انفجار</t>
  </si>
  <si>
    <t> هشدار سر و صدا</t>
  </si>
  <si>
    <t xml:space="preserve"> هشدار مواظب سر خود باشد</t>
  </si>
  <si>
    <t xml:space="preserve"> هشدار سقف کوتاه</t>
  </si>
  <si>
    <t> هشدار سطح لغزنده</t>
  </si>
  <si>
    <t> هشدار سقف شکننده</t>
  </si>
  <si>
    <t xml:space="preserve"> هشدار داربست ناقص است</t>
  </si>
  <si>
    <t> هشدار احتمال سقوط</t>
  </si>
  <si>
    <t> هشدار کپسول گاز فشرده</t>
  </si>
  <si>
    <t>هشدار سطح داغ</t>
  </si>
  <si>
    <t>هشدار سگ محافظ</t>
  </si>
  <si>
    <t>هشدار منطقه خطرناک</t>
  </si>
  <si>
    <t>هشدار ماده خطرناک</t>
  </si>
  <si>
    <t>هشدار آزبست</t>
  </si>
  <si>
    <t>لطفا اگر اشکالی مشاهده کردید و یا توضیحات بیشتری نیاز دارید از طریق ای میل اطلاع رسانی نمایید. در اسرع وقت پاسخ گو خواهیم بود.</t>
  </si>
  <si>
    <t> دستگاه تنفس</t>
  </si>
  <si>
    <t> برانکار</t>
  </si>
  <si>
    <t xml:space="preserve"> اتاق پزشک</t>
  </si>
  <si>
    <t> درخواست کمک</t>
  </si>
  <si>
    <t xml:space="preserve"> تلفن درخواست کمک</t>
  </si>
  <si>
    <t> اورژانس 115</t>
  </si>
  <si>
    <t> واحدHSE</t>
  </si>
  <si>
    <t> واحدHSEQ</t>
  </si>
  <si>
    <t xml:space="preserve"> واحد QHSE</t>
  </si>
  <si>
    <t xml:space="preserve"> کپسول پودر و گاز</t>
  </si>
  <si>
    <t> 2222</t>
  </si>
  <si>
    <t>خط آتش 2222</t>
  </si>
  <si>
    <t>علامت بدون نوشته  درخواست کمک</t>
  </si>
  <si>
    <t>علامت بدون نوشته فلش سمت راست</t>
  </si>
  <si>
    <t>علامت بدون نوشته فلش سمت چپ</t>
  </si>
  <si>
    <t>علامت بدون نوشته فلش سمت بالا</t>
  </si>
  <si>
    <t>علامت بدون نوشته AED</t>
  </si>
  <si>
    <t>علامت بدون نوشته فلش به سمت چپ و بالا</t>
  </si>
  <si>
    <t>علامت بدون نوشته فلش به سمت راست و بالا</t>
  </si>
  <si>
    <t>علامت بدون نوشته تلفن درخواست کمک</t>
  </si>
  <si>
    <t>استفاده از داربست ممنوع</t>
  </si>
  <si>
    <t>استفاده نشود خراب است</t>
  </si>
  <si>
    <t>جابه جا نشود</t>
  </si>
  <si>
    <t>بدون مجوز کار ورود ممنوع</t>
  </si>
  <si>
    <t>فقط افراد مجاز</t>
  </si>
  <si>
    <t>ورود افراد متفرقه ممنوع</t>
  </si>
  <si>
    <t>و</t>
  </si>
  <si>
    <t>هشدار</t>
  </si>
  <si>
    <t>خطر</t>
  </si>
  <si>
    <t>هشدار قابل اشتعال</t>
  </si>
  <si>
    <t>هشدار گاز قابل اشتعال</t>
  </si>
  <si>
    <t>هشدار منفجر شونده</t>
  </si>
  <si>
    <t>هشدار گاز منفجر شونده</t>
  </si>
  <si>
    <t>هشدار ماده خورنده</t>
  </si>
  <si>
    <t>تحت Purge با بخار</t>
  </si>
  <si>
    <t>بسته باشد</t>
  </si>
  <si>
    <t>داربست کامل است</t>
  </si>
  <si>
    <t>5S</t>
  </si>
  <si>
    <t>خط</t>
  </si>
  <si>
    <t>سوله</t>
  </si>
  <si>
    <t>سالن</t>
  </si>
  <si>
    <t>واحد</t>
  </si>
  <si>
    <t>کارگاه</t>
  </si>
  <si>
    <t>کارگاه شماره</t>
  </si>
  <si>
    <t>انبار</t>
  </si>
  <si>
    <t>انبار شماره</t>
  </si>
  <si>
    <t>اتاق</t>
  </si>
  <si>
    <t>منطقه</t>
  </si>
  <si>
    <t>ستون</t>
  </si>
  <si>
    <t>درب</t>
  </si>
  <si>
    <t>همکف</t>
  </si>
  <si>
    <t>راه پله</t>
  </si>
  <si>
    <t>آسانسور</t>
  </si>
  <si>
    <t>-</t>
  </si>
  <si>
    <t>الف</t>
  </si>
  <si>
    <t>آ</t>
  </si>
  <si>
    <t>ا</t>
  </si>
  <si>
    <t>ب</t>
  </si>
  <si>
    <t>پ</t>
  </si>
  <si>
    <t>ت</t>
  </si>
  <si>
    <t>ث</t>
  </si>
  <si>
    <t>ج</t>
  </si>
  <si>
    <t>چ</t>
  </si>
  <si>
    <t>ح</t>
  </si>
  <si>
    <t>خ</t>
  </si>
  <si>
    <t>د</t>
  </si>
  <si>
    <t>ذ</t>
  </si>
  <si>
    <t>ر</t>
  </si>
  <si>
    <t>ز</t>
  </si>
  <si>
    <t>ژ</t>
  </si>
  <si>
    <t>س</t>
  </si>
  <si>
    <t>ش</t>
  </si>
  <si>
    <t>ص</t>
  </si>
  <si>
    <t>ض</t>
  </si>
  <si>
    <t>ط</t>
  </si>
  <si>
    <t>ظ</t>
  </si>
  <si>
    <t>ع</t>
  </si>
  <si>
    <t>غ</t>
  </si>
  <si>
    <t>ق</t>
  </si>
  <si>
    <t>ف</t>
  </si>
  <si>
    <t>ک</t>
  </si>
  <si>
    <t>گ</t>
  </si>
  <si>
    <t>ل</t>
  </si>
  <si>
    <t>م</t>
  </si>
  <si>
    <t>ن</t>
  </si>
  <si>
    <t>ه</t>
  </si>
  <si>
    <t>ء</t>
  </si>
  <si>
    <t>اً</t>
  </si>
  <si>
    <t>سرپرست کارگاه</t>
  </si>
  <si>
    <t>سالن مونتاژ</t>
  </si>
  <si>
    <t>واحد برق</t>
  </si>
  <si>
    <t>باسکول</t>
  </si>
  <si>
    <t>اتاق فرمان</t>
  </si>
  <si>
    <t>کارشناسان نظارت</t>
  </si>
  <si>
    <t>سرپرست نظارت</t>
  </si>
  <si>
    <t>کارفرما</t>
  </si>
  <si>
    <t>امورقراردادها</t>
  </si>
  <si>
    <t>تدارکات</t>
  </si>
  <si>
    <t>تابلو اعلانات</t>
  </si>
  <si>
    <t>انتظامات</t>
  </si>
  <si>
    <t>حراست</t>
  </si>
  <si>
    <t>کلاس آموزش</t>
  </si>
  <si>
    <t>آموزش</t>
  </si>
  <si>
    <t>فروش</t>
  </si>
  <si>
    <t>رختکن</t>
  </si>
  <si>
    <t>نمازخانه</t>
  </si>
  <si>
    <t>نمازخانه برادران</t>
  </si>
  <si>
    <t>نمازخانه خواهران</t>
  </si>
  <si>
    <t>بوفه</t>
  </si>
  <si>
    <t>آبدارخانه</t>
  </si>
  <si>
    <t>آشپزخانه</t>
  </si>
  <si>
    <t>انبار محصولات</t>
  </si>
  <si>
    <t>انبار آهن آلات</t>
  </si>
  <si>
    <t>سردخانه</t>
  </si>
  <si>
    <t xml:space="preserve">پست برق </t>
  </si>
  <si>
    <t>گرمخانه</t>
  </si>
  <si>
    <t>اطلاعات</t>
  </si>
  <si>
    <t>اتاق کمپرسور</t>
  </si>
  <si>
    <t>اتاق ژنراتور</t>
  </si>
  <si>
    <t>مخابرات</t>
  </si>
  <si>
    <t>اتاق جلسات</t>
  </si>
  <si>
    <t>کتابخانه</t>
  </si>
  <si>
    <t>اتاق انتظار</t>
  </si>
  <si>
    <t>استراحتگاه</t>
  </si>
  <si>
    <t>مهمان سرا</t>
  </si>
  <si>
    <t>پزشک</t>
  </si>
  <si>
    <t>فروشگاه</t>
  </si>
  <si>
    <t>خدمات</t>
  </si>
  <si>
    <t>ورود پرسنل بدون اجازه ممنوع و هشدار ولتاژ بالا</t>
  </si>
  <si>
    <t>ورود ممنوع و هشدار پرتوزا</t>
  </si>
  <si>
    <t>کپسول نوع A- استاندارد NFPA10 - بدون نوشته</t>
  </si>
  <si>
    <t>کپسول نوع B,A- استاندارد NFPA10 - بدون نوشته</t>
  </si>
  <si>
    <t>کپسول نوع B,C- استاندارد NFPA10 - بدون نوشته</t>
  </si>
  <si>
    <t>کپسول نوع A,B,C- استاندارد NFPA10 - بدون نوشته</t>
  </si>
  <si>
    <t xml:space="preserve">کپسول نوع K- استاندارد NFPA10 </t>
  </si>
  <si>
    <t xml:space="preserve">کپسول نوع B,A- استاندارد NFPA10 </t>
  </si>
  <si>
    <t>کپسول نوع A- استاندارد NFPA10</t>
  </si>
  <si>
    <t>کپسول نوع B,C- استاندارد NFPA10</t>
  </si>
  <si>
    <t xml:space="preserve">کپسول نوع A,B,C- استاندارد NFPA10 </t>
  </si>
  <si>
    <t>کپسول پودر خشک - استاندارد BS5499</t>
  </si>
  <si>
    <t>کپسول فوم - استاندارد BS5499</t>
  </si>
  <si>
    <t xml:space="preserve">کپسول آب- استاندارد BS5499 </t>
  </si>
  <si>
    <t>کپسول نوع ,A,B,C- استاندارد ISO 3864</t>
  </si>
  <si>
    <t>کپسول نوع B,C- استاندارد ISO 3864</t>
  </si>
  <si>
    <t>کپسول نوع M28- استاندارد ISO 3864</t>
  </si>
  <si>
    <t>کپسول نوع CO2- استاندارد ISO 3864</t>
  </si>
  <si>
    <t>کپسول نوع کف ATC- استاندارد ISO 3864</t>
  </si>
  <si>
    <t>GHS Signs</t>
  </si>
  <si>
    <t>قابل انفجار</t>
  </si>
  <si>
    <t>آتش زا</t>
  </si>
  <si>
    <t>گاز فشرده</t>
  </si>
  <si>
    <t>خورنده</t>
  </si>
  <si>
    <t>محرک</t>
  </si>
  <si>
    <t xml:space="preserve">دستورالعمل </t>
  </si>
  <si>
    <t xml:space="preserve">دستورالعمل  </t>
  </si>
  <si>
    <t>IMDG Signs</t>
  </si>
  <si>
    <t>به شدت قابل اشتعال</t>
  </si>
  <si>
    <t>قابل اشتعال 3</t>
  </si>
  <si>
    <t>گاز قابل اشتعال 2</t>
  </si>
  <si>
    <t>جامد قابل اشتعال</t>
  </si>
  <si>
    <t>در صورت مرطوب شدن خطرناک است</t>
  </si>
  <si>
    <t>سم</t>
  </si>
  <si>
    <t xml:space="preserve">خورنده </t>
  </si>
  <si>
    <t>منفجر شونده</t>
  </si>
  <si>
    <t>1.4 B</t>
  </si>
  <si>
    <t>1.4 C</t>
  </si>
  <si>
    <t>1.4 D</t>
  </si>
  <si>
    <t>1.4 E</t>
  </si>
  <si>
    <t>1.4 G</t>
  </si>
  <si>
    <t>1.4 S</t>
  </si>
  <si>
    <t>! 9</t>
  </si>
  <si>
    <t>Highly flammable</t>
  </si>
  <si>
    <t>Flammable liquid</t>
  </si>
  <si>
    <t>Flammable 3</t>
  </si>
  <si>
    <t>Flammable gas 2</t>
  </si>
  <si>
    <t>Spontaneously combustible</t>
  </si>
  <si>
    <t>Flammable solid</t>
  </si>
  <si>
    <t>Dangerous when wet</t>
  </si>
  <si>
    <t>Oxidising agent</t>
  </si>
  <si>
    <t>Organic peroxide</t>
  </si>
  <si>
    <t>Toxic</t>
  </si>
  <si>
    <t>Toxic gas</t>
  </si>
  <si>
    <t>Poison</t>
  </si>
  <si>
    <t>Poison gas</t>
  </si>
  <si>
    <t>Corrosive</t>
  </si>
  <si>
    <t>Explosive</t>
  </si>
  <si>
    <t>Compressed gas</t>
  </si>
  <si>
    <t>Non-flammable compressed gas</t>
  </si>
  <si>
    <t>Harmful stow away from food stuffs</t>
  </si>
  <si>
    <t>irritant</t>
  </si>
  <si>
    <t>Infectious substance …</t>
  </si>
  <si>
    <t>Radioactive 1</t>
  </si>
  <si>
    <t>Radioactive 2</t>
  </si>
  <si>
    <t>Radioactive 3</t>
  </si>
  <si>
    <t>IMO Signs</t>
  </si>
  <si>
    <t>مدفوع سگ ممنوع</t>
  </si>
  <si>
    <t>دوش</t>
  </si>
  <si>
    <t>وان</t>
  </si>
  <si>
    <t>خشک کن دست</t>
  </si>
  <si>
    <t>تبادل ارز</t>
  </si>
  <si>
    <t>داروخانه</t>
  </si>
  <si>
    <t>دستگاه خود پرداز</t>
  </si>
  <si>
    <t>سفارت</t>
  </si>
  <si>
    <t>سطل آشغال</t>
  </si>
  <si>
    <t>توجه! علامت بدون نوشته است!</t>
  </si>
  <si>
    <t>علائم حمل و نقل</t>
  </si>
  <si>
    <t>قطار</t>
  </si>
  <si>
    <t>خط راه آهن (قطارها)</t>
  </si>
  <si>
    <t>مترو</t>
  </si>
  <si>
    <t>تراموا</t>
  </si>
  <si>
    <t>اتوبوس</t>
  </si>
  <si>
    <t>دوچرخه</t>
  </si>
  <si>
    <t>Funicular railway</t>
  </si>
  <si>
    <t>فرودگاه</t>
  </si>
  <si>
    <t>باند فرودگاه</t>
  </si>
  <si>
    <t>اتصالات پرواز</t>
  </si>
  <si>
    <t>باند خروج</t>
  </si>
  <si>
    <t>بالگرد</t>
  </si>
  <si>
    <t>هوا ناو</t>
  </si>
  <si>
    <t>کنترل پاسپورت</t>
  </si>
  <si>
    <t>نوار نقاله حمل بار</t>
  </si>
  <si>
    <t>ثبت اسباب و بار مسافر</t>
  </si>
  <si>
    <t>صندوق امانات</t>
  </si>
  <si>
    <t>نوار نقاله بار</t>
  </si>
  <si>
    <t>بست چرخ</t>
  </si>
  <si>
    <t>اتاق انتظار سالن انتظار</t>
  </si>
  <si>
    <t>محل تجمع Meeting point</t>
  </si>
  <si>
    <t>تئاتر</t>
  </si>
  <si>
    <t>تالار گفتگو</t>
  </si>
  <si>
    <t>موزه</t>
  </si>
  <si>
    <t>باغ وحش</t>
  </si>
  <si>
    <t>مزرعه</t>
  </si>
  <si>
    <t>پارک</t>
  </si>
  <si>
    <t>تاکستان</t>
  </si>
  <si>
    <t>باغ پرندگان</t>
  </si>
  <si>
    <t>باغ</t>
  </si>
  <si>
    <t>ساحل</t>
  </si>
  <si>
    <t>اسکله</t>
  </si>
  <si>
    <t>تفرجگاه</t>
  </si>
  <si>
    <t>قلعه</t>
  </si>
  <si>
    <t>فانوس</t>
  </si>
  <si>
    <t>موزه جنگ</t>
  </si>
  <si>
    <t>آب نما</t>
  </si>
  <si>
    <t>غار</t>
  </si>
  <si>
    <t>رستوران</t>
  </si>
  <si>
    <t>هتل/ مهمانسرا</t>
  </si>
  <si>
    <t>سالن کنفرانس</t>
  </si>
  <si>
    <t>اتاق جلسه</t>
  </si>
  <si>
    <t>اردوگاه</t>
  </si>
  <si>
    <t>مسجد</t>
  </si>
  <si>
    <t>Youth hostel</t>
  </si>
  <si>
    <t>پله</t>
  </si>
  <si>
    <t xml:space="preserve">پله با تعداد 12 عدد </t>
  </si>
  <si>
    <t>ورود سگ تجسس آزاد است</t>
  </si>
  <si>
    <t>ورود سگ آزاد است</t>
  </si>
  <si>
    <t>ورود سگ قلاده دار آزاد است</t>
  </si>
  <si>
    <t>ورود کالسکه بچه آزاد است</t>
  </si>
  <si>
    <t>بسکتبال</t>
  </si>
  <si>
    <t>بوکس</t>
  </si>
  <si>
    <t>دارت</t>
  </si>
  <si>
    <t>فوتبال</t>
  </si>
  <si>
    <t>گلف</t>
  </si>
  <si>
    <t>هندبال</t>
  </si>
  <si>
    <t>اسکواش</t>
  </si>
  <si>
    <t>شنا</t>
  </si>
  <si>
    <t>واتر پلو</t>
  </si>
  <si>
    <t>پرش با اسب</t>
  </si>
  <si>
    <t>Outdoor pursuits centre</t>
  </si>
  <si>
    <t>Ski lift</t>
  </si>
  <si>
    <t>قبل از تعمير و نگهداري اتصال برق قطع گردد</t>
  </si>
  <si>
    <t>بازرگاني</t>
  </si>
  <si>
    <t>E1</t>
  </si>
  <si>
    <t>E2</t>
  </si>
  <si>
    <t>E3</t>
  </si>
  <si>
    <t>E4</t>
  </si>
  <si>
    <t>E5</t>
  </si>
  <si>
    <t>علامت با طراحي اختصاصي</t>
  </si>
  <si>
    <t>چيدمان علامت</t>
  </si>
  <si>
    <t>توضحيات </t>
  </si>
  <si>
    <t>علائم ايمني</t>
  </si>
  <si>
    <t>مستطيل عمودي</t>
  </si>
  <si>
    <t>گوشي حفاظتي بپوشيد</t>
  </si>
  <si>
    <t>انتخاب کنيد ...</t>
  </si>
  <si>
    <t> کلاه ايمني بپوشيد</t>
  </si>
  <si>
    <t> دستتان را بشوييد</t>
  </si>
  <si>
    <t> کفش حفاظتي بپوشيد</t>
  </si>
  <si>
    <t> دستکش حفاطتي بپوشيد</t>
  </si>
  <si>
    <t> شيلد صورت بپوشيد</t>
  </si>
  <si>
    <t> به طرز صحيح روي هم بچينيد</t>
  </si>
  <si>
    <t>تگ ايمني</t>
  </si>
  <si>
    <t>مربعي</t>
  </si>
  <si>
    <t>مستطيل افقي</t>
  </si>
  <si>
    <t xml:space="preserve"> بار را درست بلند کنيد</t>
  </si>
  <si>
    <t>عينک حفاطتي بپوشيد</t>
  </si>
  <si>
    <t> عينک مات بپوشيد</t>
  </si>
  <si>
    <t>ماسک جوشکاري بپوشيد</t>
  </si>
  <si>
    <t> ماسک تنفسي بپوشيد</t>
  </si>
  <si>
    <t xml:space="preserve"> ماسک بپوشيد</t>
  </si>
  <si>
    <t> ماسک بپوشيد</t>
  </si>
  <si>
    <t>در ارتفاع از کمربند ايمني استفاده کنيد</t>
  </si>
  <si>
    <t> قبل از شروع به کار حفاظ را سر جايش قرار دهيد</t>
  </si>
  <si>
    <t>تابلو ترکيبي</t>
  </si>
  <si>
    <t> از حفاظ استفاده کنيد</t>
  </si>
  <si>
    <t xml:space="preserve"> محل عبور عابر پياده</t>
  </si>
  <si>
    <t>هنگامي که از دستگاه استفاده نمي کنيد آن را خاموش کنيد</t>
  </si>
  <si>
    <t> دوشاخه را از پريز برق بکشيد</t>
  </si>
  <si>
    <t> اتصال وسايل به سيم ارت الزامي است</t>
  </si>
  <si>
    <t>قبل از تعمير و نگهداري اتصال برق قطع شود</t>
  </si>
  <si>
    <t>پوشش پاي ضد الکتريسيته ساکن بپوشيد</t>
  </si>
  <si>
    <t> نظافت را رعايت نماييد</t>
  </si>
  <si>
    <t> بازيافت شود</t>
  </si>
  <si>
    <t>کمربند ايمني بسته شود</t>
  </si>
  <si>
    <t>کمربند ايمني بسته باشد</t>
  </si>
  <si>
    <t>لباس حفاظتي بپوشيد</t>
  </si>
  <si>
    <t>لباس شبرنگ بپوشيد</t>
  </si>
  <si>
    <t>از دوزيمتر اشعه استفاده کنيد</t>
  </si>
  <si>
    <t>از دستگيره نرده استفاده کنيد</t>
  </si>
  <si>
    <t>استفاده از پوشش موي سر الزامي است</t>
  </si>
  <si>
    <t>استفاده از وسايل حفاظت فردي  الزامي است</t>
  </si>
  <si>
    <t>حوادث را گزارش کنيد</t>
  </si>
  <si>
    <t>وسايل حفاظت فردي را بعد از استفاده در اين محل قرار دهيد</t>
  </si>
  <si>
    <t>استفاده از دسايل حفاظت فردي در اين مکان الزامي است</t>
  </si>
  <si>
    <t>برخي از کارها در اين مکان نياز به اخذ مجوز دارند</t>
  </si>
  <si>
    <t>برخي از کارها در اين مکان نياز به اخذ پرميت دارند</t>
  </si>
  <si>
    <t>به ياد داشته باشيد درب ها را ببنديد</t>
  </si>
  <si>
    <t>در مواقع هشدار امنيتي اين در بسته شود</t>
  </si>
  <si>
    <t>کارت شناسايي معتبر نشان دهيد</t>
  </si>
  <si>
    <t>از وسايل حفاظتي تهيه شده استفاده کنيد</t>
  </si>
  <si>
    <t>طبقه بندي مناطق خطرناک</t>
  </si>
  <si>
    <t>کلاس 1 - گروه A - دايويژن 1</t>
  </si>
  <si>
    <t>کلاس 1 - گروه B - دايويژن 1</t>
  </si>
  <si>
    <t>کلاس 1 - گروه C - دايويژن 1</t>
  </si>
  <si>
    <t>کلاس 1 - گروه D - دايويژن 1</t>
  </si>
  <si>
    <t>کلاس 1 - گروه A - دايويژن 2</t>
  </si>
  <si>
    <t>کلاس 1 - گروه B - دايويژن 2</t>
  </si>
  <si>
    <t>کلاس 1 - گروه C - دايويژن 2</t>
  </si>
  <si>
    <t>کلاس 1 - گروه D - دايويژن 2</t>
  </si>
  <si>
    <t>کلاس 2 - گروه E - دايويژن 1</t>
  </si>
  <si>
    <t>کلاس 2 - گروه F - دايويژن 1</t>
  </si>
  <si>
    <t>کلاس 2 - گروه G - دايويژن 1</t>
  </si>
  <si>
    <t>کلاس 2 - گروه E - دايويژن 2</t>
  </si>
  <si>
    <t>کلاس 2 - گروه F - دايويژن 2</t>
  </si>
  <si>
    <t>کلاس 2 - گروه G - دايويژن 2</t>
  </si>
  <si>
    <t>کلاس 3 - گروه - - دايويژن 1</t>
  </si>
  <si>
    <t>کلاس 3 - گروه - - دايويژن 2</t>
  </si>
  <si>
    <t> ورود افراد متفرقه اکيداً ممنوع</t>
  </si>
  <si>
    <t xml:space="preserve"> بدون مجوز کار وارد نشويد</t>
  </si>
  <si>
    <t xml:space="preserve"> بدون مجوز  وارد نشويد</t>
  </si>
  <si>
    <t> دست نزنيد (علامت انسان کامل)</t>
  </si>
  <si>
    <t> دست نزنيد (علامت دست به تنهايي)</t>
  </si>
  <si>
    <t xml:space="preserve"> سيگار کشيدن اکيداً ممنوع</t>
  </si>
  <si>
    <t> از اين نقطه به بعد سيگار کشيدن  ممنوع</t>
  </si>
  <si>
    <t xml:space="preserve"> سيگار نکشيد</t>
  </si>
  <si>
    <t xml:space="preserve"> آتش نيافروزيد</t>
  </si>
  <si>
    <t> شعله ي بدون حفاظ ممنوع</t>
  </si>
  <si>
    <t> در اين مکان استفاده از موبايل ممنوع است</t>
  </si>
  <si>
    <t> استفاده از گوشي موبايل ممنوع</t>
  </si>
  <si>
    <t> استفاده از بي سيم ممنوع</t>
  </si>
  <si>
    <t> استفاده از راديو ممنوع</t>
  </si>
  <si>
    <t> آب آشاميدني نيست</t>
  </si>
  <si>
    <t> خوردن و آشاميدن ممنوع</t>
  </si>
  <si>
    <t xml:space="preserve"> تعمير دستگاه توسط افراد غير مجاز ممنوع</t>
  </si>
  <si>
    <t> ايجاد مانع ممنوع</t>
  </si>
  <si>
    <t> عکاسي ممنوع</t>
  </si>
  <si>
    <t> در مواقع آتش سوزي از اين در خارج نشويد</t>
  </si>
  <si>
    <t> در هنگام آتش سوزي از آسانسور استفاده نکنيد</t>
  </si>
  <si>
    <t xml:space="preserve"> از آ ب براي خاموش کردن آتش استفاده نکنيد</t>
  </si>
  <si>
    <t xml:space="preserve"> وقتي دستگاه روشن است دست نزنيد</t>
  </si>
  <si>
    <t> وقتي دستگاه روشن است روغن کاري نکنيد</t>
  </si>
  <si>
    <t> عبور ليفتراک ممنوع</t>
  </si>
  <si>
    <t> ورود افراد با وسايل کاشت قلبي ممنوع</t>
  </si>
  <si>
    <t>ورود افراد با وسايل کاشت فلزي ممنوع</t>
  </si>
  <si>
    <t xml:space="preserve"> با ساعت و وسايل فلزي وارد نشويد</t>
  </si>
  <si>
    <t xml:space="preserve"> قرار دادن بار سنگين ممنوع</t>
  </si>
  <si>
    <t> هل ندهيد</t>
  </si>
  <si>
    <t> بالا نياييد</t>
  </si>
  <si>
    <t xml:space="preserve"> هشدار عبور ليفتراک</t>
  </si>
  <si>
    <t> هشدار خودروي صنعتي</t>
  </si>
  <si>
    <t> هشدار مسير عبور ليفتراک</t>
  </si>
  <si>
    <t> هشدار کاميون حامل بار سنگين</t>
  </si>
  <si>
    <t> هشدار عبور ماشين هاي سنگين</t>
  </si>
  <si>
    <t> هشدار پرتو غير يونيزان</t>
  </si>
  <si>
    <t xml:space="preserve"> هشدار روزنه ليزر</t>
  </si>
  <si>
    <t> هشدار فرستنده امواج راديويي</t>
  </si>
  <si>
    <t xml:space="preserve"> هشدار ميدان مغناطيسي</t>
  </si>
  <si>
    <t xml:space="preserve"> هشدار خطر برق گرفتگي</t>
  </si>
  <si>
    <t> هشدار ماده ي قابل اشتعال</t>
  </si>
  <si>
    <t xml:space="preserve"> هشدار مايع قابل اشتعال</t>
  </si>
  <si>
    <t> هشدار گازهاي قابل اشتعال</t>
  </si>
  <si>
    <t> هشدار ماده ي اکسيد کننده</t>
  </si>
  <si>
    <t> هشدار ماده سمي</t>
  </si>
  <si>
    <t xml:space="preserve"> هشدار ماده ي شيميايي سمي</t>
  </si>
  <si>
    <t> هشدار گاز خروجي سمي</t>
  </si>
  <si>
    <t xml:space="preserve"> هشدار ماده بيولوژيکي سمي</t>
  </si>
  <si>
    <t> هشدار اسيد</t>
  </si>
  <si>
    <t> هشدار اسيد باطري</t>
  </si>
  <si>
    <t> هشدار ماده ي قابل انفجار</t>
  </si>
  <si>
    <t xml:space="preserve"> هشدار باطري در حال شارژ</t>
  </si>
  <si>
    <t xml:space="preserve"> هشدار هواي قابل انفجار</t>
  </si>
  <si>
    <t xml:space="preserve"> هشدار صداي بالاتر از حد مجاز</t>
  </si>
  <si>
    <t> هشدار خطر سکندري خوردن</t>
  </si>
  <si>
    <t> هشدار پله با شيب تند</t>
  </si>
  <si>
    <t> هشدار سقوط اشياء</t>
  </si>
  <si>
    <t> هشدار بار بالاي سر</t>
  </si>
  <si>
    <t>هشدار دماي پايين</t>
  </si>
  <si>
    <t>هشدار سيم خاردار</t>
  </si>
  <si>
    <t>هشدار! موتور به طور خودکار روشن و خاموش مي شود</t>
  </si>
  <si>
    <t>هشدار اکسيژن</t>
  </si>
  <si>
    <t>هشدار ماده تميز کننده</t>
  </si>
  <si>
    <t>هشدار استيلن</t>
  </si>
  <si>
    <t>هشدار باطري در حال شارژ</t>
  </si>
  <si>
    <t>هشدار قبل از در آوردن حفاظ منطقه را ايزوله کنيد</t>
  </si>
  <si>
    <t>هشدار غير قابل استفاه</t>
  </si>
  <si>
    <t xml:space="preserve"> محل تجمع ايمن</t>
  </si>
  <si>
    <t xml:space="preserve"> جعبه کمک هاي اوليه</t>
  </si>
  <si>
    <t xml:space="preserve"> کمک هاي اوليه</t>
  </si>
  <si>
    <t> تجهيزات اورژانسي</t>
  </si>
  <si>
    <t> تجهيزات امداد</t>
  </si>
  <si>
    <t> تجهيزات امدادي</t>
  </si>
  <si>
    <t> چراغ قوه اضطراري</t>
  </si>
  <si>
    <t> نردبان اضطراري</t>
  </si>
  <si>
    <t> هليکوپتر امداد</t>
  </si>
  <si>
    <t> محل فرود هليکوپتر امداد</t>
  </si>
  <si>
    <t> پرسنل پيراپزشک</t>
  </si>
  <si>
    <t xml:space="preserve"> AEDديفبلاتورخارجي اتوماتيک </t>
  </si>
  <si>
    <t> چشم شوي اضطراري</t>
  </si>
  <si>
    <t> دوش اضطراري</t>
  </si>
  <si>
    <t xml:space="preserve"> آب آشاميدني</t>
  </si>
  <si>
    <t xml:space="preserve"> آب آشاميدني اضطراري</t>
  </si>
  <si>
    <t> تجهيزات شستشوي دست</t>
  </si>
  <si>
    <t> در مواقع آتش سوزي شيشه را بشکنيد</t>
  </si>
  <si>
    <t> مکان مجاز سيگار کشيدن</t>
  </si>
  <si>
    <t> اتاق سيگار</t>
  </si>
  <si>
    <t> قطع اضطراري</t>
  </si>
  <si>
    <t> دکمه قطع اضطراري</t>
  </si>
  <si>
    <t xml:space="preserve"> تلفن بهداري</t>
  </si>
  <si>
    <t> ايمني و بهداشت</t>
  </si>
  <si>
    <t> تلفن اختصاصي واحد  امداد شرکت شما اينجا قرار مي گيرد!</t>
  </si>
  <si>
    <t> کليد درخواست کمک</t>
  </si>
  <si>
    <t> تلفن درخواست کمک ويژه معلولين</t>
  </si>
  <si>
    <t> کليد درخواست کمک ويژه معلولين</t>
  </si>
  <si>
    <t> محل تجمع ايمن</t>
  </si>
  <si>
    <t> فشار دهيد</t>
  </si>
  <si>
    <t> براي باز شدن فشار دهيد</t>
  </si>
  <si>
    <t> بکشيد</t>
  </si>
  <si>
    <t> به راست بکشيد</t>
  </si>
  <si>
    <t> به چپ بکشيد</t>
  </si>
  <si>
    <t> به سمت پايين بچرخانيد</t>
  </si>
  <si>
    <t xml:space="preserve"> به سمت پايين بچرخانيد</t>
  </si>
  <si>
    <t> به سمت بالا بچرخانيد</t>
  </si>
  <si>
    <t> به راست بچرخانيد</t>
  </si>
  <si>
    <t> به چپ بچرخانيد</t>
  </si>
  <si>
    <t xml:space="preserve"> کپسول آتش نشاني</t>
  </si>
  <si>
    <t> کپسول آتش نشاني پودر و گاز</t>
  </si>
  <si>
    <t> کپسول آتش نشاني CO2</t>
  </si>
  <si>
    <t> کپسول آتش نشاني دي اکسيد کربن</t>
  </si>
  <si>
    <t> کپسول آتش نشاني اسپري فوم</t>
  </si>
  <si>
    <t> کپسول آتش نشاني فوم ATC </t>
  </si>
  <si>
    <t> کپسول آتش نشاني پودرM28</t>
  </si>
  <si>
    <t> کپسول آتش نشاني پودرBC</t>
  </si>
  <si>
    <t> کپسول آتش نشاني پودر ABC</t>
  </si>
  <si>
    <t xml:space="preserve"> کپسول آتش نشاني اسپري آب</t>
  </si>
  <si>
    <t xml:space="preserve"> کپسول آتش نشاني شيميايي تر</t>
  </si>
  <si>
    <t xml:space="preserve"> کپسول آتش نشاني سر جايش نيست!</t>
  </si>
  <si>
    <t> تبر آتش نشاني</t>
  </si>
  <si>
    <t>نردبان آتش نشاني</t>
  </si>
  <si>
    <t> شير آتش نشاني</t>
  </si>
  <si>
    <t xml:space="preserve"> کپسول آتش نشاني چرخ دار</t>
  </si>
  <si>
    <t> اعلام آتش سوزي</t>
  </si>
  <si>
    <t> کليد اعلام آتش سوزي</t>
  </si>
  <si>
    <t xml:space="preserve"> تلفن اعلام آتش سوزي</t>
  </si>
  <si>
    <t> شماره خط آتش شرکت شما اينجا قرار مي گيرد</t>
  </si>
  <si>
    <t> جعبه آتش نشاني</t>
  </si>
  <si>
    <t xml:space="preserve"> جعبه آب آتش نشاني</t>
  </si>
  <si>
    <t xml:space="preserve"> شيلنگ قرقره آتش</t>
  </si>
  <si>
    <t> پتوي آتش نشاني</t>
  </si>
  <si>
    <t> زنگ اعلام آتش نشاني</t>
  </si>
  <si>
    <t> تجهيزات آتش نشاني</t>
  </si>
  <si>
    <t xml:space="preserve"> جعبه وسايل آتش نشاني</t>
  </si>
  <si>
    <t>خروج اضطراري (فلش سمت راست- روي آدمك راست)</t>
  </si>
  <si>
    <t>خروج اضطراري ( فلش سمت پايين-روي آدمك راست)</t>
  </si>
  <si>
    <t>خروج اضطراري (فلش سمت بالا- روي آدمك راست)</t>
  </si>
  <si>
    <t xml:space="preserve">  خروج اضطراري (فلش سمت گوشه راست و پايين - روي آدمك راست)</t>
  </si>
  <si>
    <t>خروج اضطراري (فلش سمت چپ- روي آدمك چپ)</t>
  </si>
  <si>
    <t>خروج اضطراري (فلش سمت پايين- روي آدمك چپ)</t>
  </si>
  <si>
    <t>خروج اضطراري (فلش سمت بالا- روي آدمك چپ)</t>
  </si>
  <si>
    <t>خروج اضطراري (فلش سمت گوشه چپ- روي آدمك چپ)</t>
  </si>
  <si>
    <t>خروج اضطراري (فلش سمت گوشه راست و بالا - روي آدمك  راست)</t>
  </si>
  <si>
    <t>خروج اضطراري (فلش سمت گوشه چپ و بالا- روي آدمك چپ)</t>
  </si>
  <si>
    <t>كليد قطع اضطراري</t>
  </si>
  <si>
    <t> دست نزنيد (علامت انسان با دست برجسته)</t>
  </si>
  <si>
    <t>علامت بدون نوشته محل تجمع ايمن</t>
  </si>
  <si>
    <t xml:space="preserve"> نوشته ي محل تجمع ايمن</t>
  </si>
  <si>
    <t>علامت بدون نوشته خروج اضطراري سمت راست</t>
  </si>
  <si>
    <t>علامت بدون نوشته خروج اضطراري سمت چپ</t>
  </si>
  <si>
    <t>علامت بدون نوشته فلش سمت پايين</t>
  </si>
  <si>
    <t xml:space="preserve"> نوشته ي نوشته ي خروج اضطراري</t>
  </si>
  <si>
    <t>علامت بدون نوشته چشم شوي اضطراري</t>
  </si>
  <si>
    <t>علامت بدون نوشته  چشم شوي اضطراري</t>
  </si>
  <si>
    <t>علامت بدون نوشته دوش اضطراري</t>
  </si>
  <si>
    <t>نوشته ي دوش اضطراري</t>
  </si>
  <si>
    <t>علامت بدون نوشته محل تجمع ايمن ويژه معلولين</t>
  </si>
  <si>
    <t>علامت بدون نوشته کمک اوليه</t>
  </si>
  <si>
    <t>علامت بدون نوشته تيک</t>
  </si>
  <si>
    <t>علامت بدون نوشته چراغ قوه اضطراري</t>
  </si>
  <si>
    <t>علامت بدون نوشته نردبان اضطراري</t>
  </si>
  <si>
    <t>علامت بدون نوشته تجهيزات تنفسي اضطراري</t>
  </si>
  <si>
    <t>علامت بدون نوشته هليکوپتر امداد</t>
  </si>
  <si>
    <t>علامت بدون نوشته برانکار اضطراري</t>
  </si>
  <si>
    <t>علامت بدون نوشته پرسنل پيرا پزشک</t>
  </si>
  <si>
    <t>علامت بدون نوشته آب آشاميدني</t>
  </si>
  <si>
    <t>علامت بدون نوشته آب آشاميدني اضطراري</t>
  </si>
  <si>
    <t>علامت بدون نوشته آب اضطراري ويژه شستن دست</t>
  </si>
  <si>
    <t>علامت بدون نوشته در مواقع آتش سوزي شيشه را بشکنيد</t>
  </si>
  <si>
    <t>علامت بدون نوشته مکان مجاز سيگار کشيدن</t>
  </si>
  <si>
    <t>علامت بدون نوشته  قطع اضطراري</t>
  </si>
  <si>
    <t>علامت بدون نوشته تلفن درخواست کمک ويژه معلولين</t>
  </si>
  <si>
    <t>علامت بدون نوشته  درخواست کمک ويژه معلولين</t>
  </si>
  <si>
    <t>علامت بدون نوشته فشار دهيد</t>
  </si>
  <si>
    <t>علامت بدون نوشته بکشيد</t>
  </si>
  <si>
    <t>علامت بدون نوشته به راست بکشيد</t>
  </si>
  <si>
    <t>علامت بدون نوشته به چپ بکشيد</t>
  </si>
  <si>
    <t>علامت بدون نوشته به پايين بچرخانيد (در جهت عقربه هاي ساعت)</t>
  </si>
  <si>
    <t>علامت بدون نوشته به پايين بچرخانيد (برخلاف عقربه هاي ساعت)</t>
  </si>
  <si>
    <t>علامت بدون نوشته به بالا بچرخانيد (در جهت عقربه هاي ساعت)</t>
  </si>
  <si>
    <t>علامت بدون نوشته به بالا بچرخانيد (برخلاف عقربه هاي ساعت)</t>
  </si>
  <si>
    <t>علامت بدون نوشته در جهت عقربه هاي ساعت بچرخانيد</t>
  </si>
  <si>
    <t>علامت بدون نوشته برخلاف عقربه هاي ساعت بچرخانيد</t>
  </si>
  <si>
    <t>علامت بدون نوشته فلش به سمت راست و پايين</t>
  </si>
  <si>
    <t>علامت بدون نوشته فلش به سمت چپ و پايين</t>
  </si>
  <si>
    <t>علامت بدون نوشته ي  شاسي اعلام حريق</t>
  </si>
  <si>
    <t>علامت بدون نوشته ي  کپسول آتش نشاني</t>
  </si>
  <si>
    <t>علامت بدون نوشته ي  تبر آتش نشاني</t>
  </si>
  <si>
    <t>علامت بدون نوشته ي  نردبان آتش نشاني</t>
  </si>
  <si>
    <t>علامت بدون نوشته ي  شير آب آتش نشاني</t>
  </si>
  <si>
    <t>علامت بدون نوشته ي  کپسول چرخدار آتش نشاني</t>
  </si>
  <si>
    <t>علامت بدون نوشته ي  تلفن اتش نشاني</t>
  </si>
  <si>
    <t>علامت بدون نوشته ي  فايرباکس</t>
  </si>
  <si>
    <t>علامت بدون نوشته ي  پتوي آتش نشاني</t>
  </si>
  <si>
    <t>علامت بدون نوشته ي  آلارم آتش نشاني</t>
  </si>
  <si>
    <t>علامت بدون نوشته ي  تجهيزات آتش نشاني</t>
  </si>
  <si>
    <t>علامت بدون نوشته ي  ورود ممنوع</t>
  </si>
  <si>
    <t xml:space="preserve">علامت بدون نوشته ي  دست نزنيد </t>
  </si>
  <si>
    <t>علامت بدون نوشته ي  سيگار کشيدن اکيداً ممنوع</t>
  </si>
  <si>
    <t>علامت بدون نوشته ي  آتش نيافروزيد</t>
  </si>
  <si>
    <t>علامت بدون نوشته ي  در اين مکان استفاده از موبايل ممنوع است</t>
  </si>
  <si>
    <t>علامت بدون نوشته ي  استفاده از بي سيم ممنوع</t>
  </si>
  <si>
    <t>علامت بدون نوشته ي  استفاده از راديو ممنوع</t>
  </si>
  <si>
    <t>علامت بدون نوشته ي  آب آشاميدني نيست</t>
  </si>
  <si>
    <t>علامت بدون نوشته ي  خوردن و آشاميدن ممنوع</t>
  </si>
  <si>
    <t>علامت بدون نوشته ي  به کار انداختن دستگاه ممنوع</t>
  </si>
  <si>
    <t>علامت بدون نوشته ي  تعمير دستگاه توسط افراد غير مجاز ممنوع</t>
  </si>
  <si>
    <t>علامت بدون نوشته ي  ايجاد مانع ممنوع</t>
  </si>
  <si>
    <t>علامت بدون نوشته ي  ورود سگ ممنوع</t>
  </si>
  <si>
    <t>علامت بدون نوشته ي  استفاده از نردبان ممنوع</t>
  </si>
  <si>
    <t>علامت بدون نوشته ي  عکاسي ممنوع</t>
  </si>
  <si>
    <t>علامت بدون نوشته ي  در مواقع آتش سوزي از اين در خارج نشويد</t>
  </si>
  <si>
    <t>علامت بدون نوشته ي  در هنگام آتش سوزي از آسانسور استفاده نکنيد</t>
  </si>
  <si>
    <t>علامت بدون نوشته ي  حمل انسان با بالابر ممنوع</t>
  </si>
  <si>
    <t>علامت بدون نوشته ي  از آ ب براي خاموش کردن آتش استفاده نکنيد</t>
  </si>
  <si>
    <t>علامت بدون نوشته ي  وقتي دستگاه روشن است دست نزنيد</t>
  </si>
  <si>
    <t>علامت بدون نوشته ي  وقتي دستگاه روشن است روغن کاري نکنيد</t>
  </si>
  <si>
    <t>علامت بدون نوشته ي  عبور ليفتراک ممنوع</t>
  </si>
  <si>
    <t>علامت بدون نوشته ي  عبور ممنوع</t>
  </si>
  <si>
    <t>علامت بدون نوشته ي  ورود افراد با وسايل کاشت قلبي ممنوع</t>
  </si>
  <si>
    <t>علامت بدون نوشته ي ورود افراد با وسايل کاشت فلزي ممنوع</t>
  </si>
  <si>
    <t>علامت بدون نوشته ي  با ساعت و وسايل فلزي وارد نشويد</t>
  </si>
  <si>
    <t>علامت بدون نوشته ي  نشستن ممنوع</t>
  </si>
  <si>
    <t>علامت بدون نوشته ي  قرار دادن بار سنگين ممنوع</t>
  </si>
  <si>
    <t>علامت بدون نوشته ي  هل ندهيد</t>
  </si>
  <si>
    <t>علامت بدون نوشته ي  بالا نياييد</t>
  </si>
  <si>
    <t>علامت بدون نوشته ي  هشدار عبور ليفتراک</t>
  </si>
  <si>
    <t xml:space="preserve">علامت بدون نوشته ي </t>
  </si>
  <si>
    <t>علامت بدون نوشته ي  هشدار عبور خودروي سنگين</t>
  </si>
  <si>
    <t>علامت بدون نوشته ي  هشدار پرتو غير يونيزان</t>
  </si>
  <si>
    <t>علامت بدون نوشته ي  هشدار روزنه ليزر</t>
  </si>
  <si>
    <t>علامت بدون نوشته ي  هشدار ماده پرتوزا</t>
  </si>
  <si>
    <t>علامت بدون نوشته ي  هشدار فرستنده امواج راديويي</t>
  </si>
  <si>
    <t>علامت بدون نوشته ي  هشدار ميدان مغناطيسي</t>
  </si>
  <si>
    <t>علامت بدون نوشته ي  هشدار خطر برق گرفتگي</t>
  </si>
  <si>
    <t>علامت بدون نوشته ي  خطر مرگ</t>
  </si>
  <si>
    <t>علامت بدون نوشته ي  هشدار ماده ي قابل اشتعال</t>
  </si>
  <si>
    <t>علامت بدون نوشته ي  هشدار ماده ي اکسيد کننده</t>
  </si>
  <si>
    <t>علامت بدون نوشته ي  هشدار ماده سمي</t>
  </si>
  <si>
    <t>علامت بدون نوشته ي  هشدار ماده بيولوژيکي سمي</t>
  </si>
  <si>
    <t>علامت بدون نوشته ي  هشدار ماده خورنده</t>
  </si>
  <si>
    <t>علامت بدون نوشته ي  هشدار ماده ي قابل انفجار</t>
  </si>
  <si>
    <t>علامت بدون نوشته ي  هشدار سر و صدا</t>
  </si>
  <si>
    <t>علامت بدون نوشته ي  هشدار مواظب سر خود باشد</t>
  </si>
  <si>
    <t>علامت بدون نوشته ي  هشدار سقف کوتاه</t>
  </si>
  <si>
    <t>علامت بدون نوشته ي  هشدار سطح لغزنده</t>
  </si>
  <si>
    <t>علامت بدون نوشته ي  هشدار خطر سکندري خوردن</t>
  </si>
  <si>
    <t>علامت بدون نوشته ي  هشدار سقف شکننده</t>
  </si>
  <si>
    <t>علامت بدون نوشته ي  هشدار داربست ناقص است</t>
  </si>
  <si>
    <t>علامت بدون نوشته ي  هشدار احتمال سقوط</t>
  </si>
  <si>
    <t>علامت بدون نوشته ي  هشدار پله با شيب تند</t>
  </si>
  <si>
    <t>علامت بدون نوشته ي  هشدار سقوط اشياء</t>
  </si>
  <si>
    <t>علامت بدون نوشته ي  هشدار بار بالاي سر</t>
  </si>
  <si>
    <t>علامت بدون نوشته ي  هشدار کپسول گاز فشرده</t>
  </si>
  <si>
    <t>علامت بدون نوشته ي هشدار دماي پايين</t>
  </si>
  <si>
    <t>علامت بدون نوشته ي هشدار سطح داغ</t>
  </si>
  <si>
    <t>علامت بدون نوشته ي هشدار سيم خاردار</t>
  </si>
  <si>
    <t>علامت بدون نوشته ي هشدار سگ محافظ</t>
  </si>
  <si>
    <t>علامت بدون نوشته ي هشدار! موتور به طور خودکار روشن و خاموش مي شود</t>
  </si>
  <si>
    <t>علامت بدون نوشته ي هشدار خطر يا هشدار !</t>
  </si>
  <si>
    <t>علامت بدون نوشته ي گوشي حفاظتي بپوشيد</t>
  </si>
  <si>
    <t>علامت بدون نوشته ي  کلاه ايمني بپوشيد</t>
  </si>
  <si>
    <t>علامت بدون نوشته ي  دستتان را بشوييد</t>
  </si>
  <si>
    <t>علامت بدون نوشته ي  کفش حفاظتي بپوشيد</t>
  </si>
  <si>
    <t>علامت بدون نوشته ي  قفل شود</t>
  </si>
  <si>
    <t>علامت بدون نوشته ي  دستکش حفاطتي بپوشيد</t>
  </si>
  <si>
    <t>علامت بدون نوشته ي  شيلد صورت بپوشيد</t>
  </si>
  <si>
    <t>علامت بدون نوشته ي  به طرز صحيح روي هم بچينيد</t>
  </si>
  <si>
    <t>علامت بدون نوشته ي  بار را درست بلند کنيد</t>
  </si>
  <si>
    <t>علامت بدون نوشته ي عينک حفاطتي بپوشيد</t>
  </si>
  <si>
    <t>علامت بدون نوشته ي  عينک مات بپوشيد</t>
  </si>
  <si>
    <t>علامت بدون نوشته ي ماسک جوشکاري بپوشيد</t>
  </si>
  <si>
    <t>علامت بدون نوشته ي  ماسک تنفسي بپوشيد</t>
  </si>
  <si>
    <t>علامت بدون نوشته ي  ماسک بپوشيد</t>
  </si>
  <si>
    <t>علامت بدون نوشته ي  ماسک بپوشيد</t>
  </si>
  <si>
    <t>علامت بدون نوشته ي در ارتفاع از کمربند ايمني استفاده کنيد</t>
  </si>
  <si>
    <t>علامت بدون نوشته ي  قبل از شروع به کار حفاظ را سر جايش قرار دهيد</t>
  </si>
  <si>
    <t>علامت بدون نوشته ي  از حفاظ استفاده کنيد</t>
  </si>
  <si>
    <t>علامت بدون نوشته ي  محل عبور عابر پياده</t>
  </si>
  <si>
    <t>علامت بدون نوشته ي هنگامي که از دستگاه استفاده نمي کنيد آن را خاموش کنيد</t>
  </si>
  <si>
    <t>علامت بدون نوشته ي  دوشاخه را از پريز برق بکشيد</t>
  </si>
  <si>
    <t>علامت بدون نوشته ي  اتصال وسايل به سيم ارت الزامي است</t>
  </si>
  <si>
    <t>علامت بدون نوشته ي قبل از تعمير و نگهداري اتصال برق قطع شود</t>
  </si>
  <si>
    <t>علامت بدون نوشته ي پوشش پاي ضد الکتريسيته ساکن بپوشيد</t>
  </si>
  <si>
    <t>علامت بدون نوشته ي  نظافت را رعايت نماييد</t>
  </si>
  <si>
    <t>علامت بدون نوشته ي  بازيافت شود</t>
  </si>
  <si>
    <t>علامت بدون نوشته ي کمربند ايمني بسته شود</t>
  </si>
  <si>
    <t>علامت بدون نوشته ي کمربند ايمني بسته باشد</t>
  </si>
  <si>
    <t>علامت بدون نوشته ي لباس حفاظتي بپوشيد</t>
  </si>
  <si>
    <t>علامت بدون نوشته ي لباس شبرنگ بپوشيد</t>
  </si>
  <si>
    <t>علامت بدون نوشته ي از دوزيمتر اشعه استفاده کنيد</t>
  </si>
  <si>
    <t>علامت بدون نوشته ي از دستگيره نرده استفاده کنيد</t>
  </si>
  <si>
    <t>علامت بدون نوشته ي استفاده از پوشش موي سر الزامي است</t>
  </si>
  <si>
    <t>علامت بدون نوشته ي علامت الزام !</t>
  </si>
  <si>
    <t>شير را نبنديد</t>
  </si>
  <si>
    <t>شير را باز نکنيد</t>
  </si>
  <si>
    <t>استارت نزنيد</t>
  </si>
  <si>
    <t>استارت نزنيد، دستگاه در دست تعمير است</t>
  </si>
  <si>
    <t>دستگاه را به کار نياندازيد</t>
  </si>
  <si>
    <t>دستگاه را خاموش نکنيد</t>
  </si>
  <si>
    <t>دستگاه را به کار نياندازيد،  در دست تعمير است</t>
  </si>
  <si>
    <t>به کار نياندازيد</t>
  </si>
  <si>
    <t>به کار نياندازيد، در دست تعمير است</t>
  </si>
  <si>
    <t>خاموش نکنيد</t>
  </si>
  <si>
    <t>سيلندر خالي</t>
  </si>
  <si>
    <t>دست نزنيد</t>
  </si>
  <si>
    <t>بدون پرميت کار ورود ممنوع</t>
  </si>
  <si>
    <t>بدون پرميت کار ورود به فضاي سربسته ممنوع</t>
  </si>
  <si>
    <t>وارد نشويد</t>
  </si>
  <si>
    <t>ورود افراد متفرقه اکيدا ممنوع</t>
  </si>
  <si>
    <t>احتياط</t>
  </si>
  <si>
    <t>هشدار سيم حامل جريان</t>
  </si>
  <si>
    <t>هشدار احتمال برق گرفتگي</t>
  </si>
  <si>
    <t>هشدار مايع قابل اشتعال</t>
  </si>
  <si>
    <t>هشدار ماده شيمايي سمي</t>
  </si>
  <si>
    <t>هشدار سمي</t>
  </si>
  <si>
    <t>هشدار ماده سمي</t>
  </si>
  <si>
    <t>هشدار اسيد</t>
  </si>
  <si>
    <t>تحت Purge با نيتروژن</t>
  </si>
  <si>
    <t>بيرون بمانيد</t>
  </si>
  <si>
    <t>خط توليد</t>
  </si>
  <si>
    <t>ناحيه</t>
  </si>
  <si>
    <t>ورودي</t>
  </si>
  <si>
    <t>خروجي</t>
  </si>
  <si>
    <t>سرويس</t>
  </si>
  <si>
    <t>سرويس بهداشتي</t>
  </si>
  <si>
    <t>پارکينگ</t>
  </si>
  <si>
    <t>ي</t>
  </si>
  <si>
    <t>شناسايي واحدها</t>
  </si>
  <si>
    <t>هيئت مديره</t>
  </si>
  <si>
    <t>مديرعامل</t>
  </si>
  <si>
    <t>قائم مقام مديرعامل</t>
  </si>
  <si>
    <t>مديريت</t>
  </si>
  <si>
    <t>مديريت پروژه</t>
  </si>
  <si>
    <t>رياست</t>
  </si>
  <si>
    <t>مديريت کارخانه</t>
  </si>
  <si>
    <t>کانتين</t>
  </si>
  <si>
    <t>دفتر توليد</t>
  </si>
  <si>
    <t>مدير توليد</t>
  </si>
  <si>
    <t>سرپرست توليد</t>
  </si>
  <si>
    <t>توليد</t>
  </si>
  <si>
    <t>سالن بسته بندي</t>
  </si>
  <si>
    <t>سالن توليد</t>
  </si>
  <si>
    <t>ساختما اداري</t>
  </si>
  <si>
    <t>ساختمان مديريت</t>
  </si>
  <si>
    <t>برق و تاسيسات</t>
  </si>
  <si>
    <t>واحد مکانيک</t>
  </si>
  <si>
    <t>سرپرست فني</t>
  </si>
  <si>
    <t>مدير فني</t>
  </si>
  <si>
    <t>دفتر فني</t>
  </si>
  <si>
    <t>واحد فني</t>
  </si>
  <si>
    <t>ابزارسازي</t>
  </si>
  <si>
    <t>تعميرات و توليد</t>
  </si>
  <si>
    <t>تعميرات و نگهداري</t>
  </si>
  <si>
    <t>نقشه برداري</t>
  </si>
  <si>
    <t>طراحي و مهندسي</t>
  </si>
  <si>
    <t>اتاق شبکه کامپيوتر</t>
  </si>
  <si>
    <t>اتاق اينترنت</t>
  </si>
  <si>
    <t>انفورماتيک</t>
  </si>
  <si>
    <t>برنامه ريزي</t>
  </si>
  <si>
    <t>حسابداري</t>
  </si>
  <si>
    <t>امورمالي</t>
  </si>
  <si>
    <t>پشتيباني</t>
  </si>
  <si>
    <t>حسابرسي</t>
  </si>
  <si>
    <t>نقليه</t>
  </si>
  <si>
    <t>خريد و سفارشات</t>
  </si>
  <si>
    <t>امور اجرايي</t>
  </si>
  <si>
    <t>امور اداري</t>
  </si>
  <si>
    <t>امور ورزشي</t>
  </si>
  <si>
    <t>مدير اداري</t>
  </si>
  <si>
    <t>مشاور حقوقي</t>
  </si>
  <si>
    <t>کارگزيني</t>
  </si>
  <si>
    <t>دبيرخانه و بايگاني</t>
  </si>
  <si>
    <t>دبيرخانه</t>
  </si>
  <si>
    <t>بايگاني</t>
  </si>
  <si>
    <t>سمعي و بصري</t>
  </si>
  <si>
    <t>روابط عمومي</t>
  </si>
  <si>
    <t>نگهباني</t>
  </si>
  <si>
    <t>اتاق مهمان ويژه</t>
  </si>
  <si>
    <t>امين اموال</t>
  </si>
  <si>
    <t>منابع انساني</t>
  </si>
  <si>
    <t>فروش و بازاريابي</t>
  </si>
  <si>
    <t>تحقيق و توسعه</t>
  </si>
  <si>
    <t>نمايشگاه</t>
  </si>
  <si>
    <t>مهندسي فروش</t>
  </si>
  <si>
    <t>دستشويي</t>
  </si>
  <si>
    <t>سالن غذاخوري</t>
  </si>
  <si>
    <t>کارگاه تراشکاري</t>
  </si>
  <si>
    <t>کارگاه جوشکاري</t>
  </si>
  <si>
    <t>کارگاه نجاري</t>
  </si>
  <si>
    <t>کنترل کيفيت</t>
  </si>
  <si>
    <t>تضمين کيفيت</t>
  </si>
  <si>
    <t>سيستم هاي کيفيت</t>
  </si>
  <si>
    <t>مدير آزمايشگاه</t>
  </si>
  <si>
    <t>آزمايشگاه ميکروبيولوژي</t>
  </si>
  <si>
    <t>آزمايشگاه کنترل کيفيت</t>
  </si>
  <si>
    <t>آزمايشگاه</t>
  </si>
  <si>
    <t>آزمايشگاه شيميايي</t>
  </si>
  <si>
    <t>انبار مواد اوليه</t>
  </si>
  <si>
    <t>انبار مرکزي</t>
  </si>
  <si>
    <t>انبار قرنطينه</t>
  </si>
  <si>
    <t>انبار مواد شيمايي</t>
  </si>
  <si>
    <t>انبار قطعات يدکي</t>
  </si>
  <si>
    <t>انبار تاسيسات</t>
  </si>
  <si>
    <t>انبار پاي کار</t>
  </si>
  <si>
    <t>انبار ضايعات</t>
  </si>
  <si>
    <t>انبار فني</t>
  </si>
  <si>
    <t>تحويل کالا</t>
  </si>
  <si>
    <t>انبار خروجي</t>
  </si>
  <si>
    <t>انبار عمومي</t>
  </si>
  <si>
    <t>تصفيه خانه فاضلاب</t>
  </si>
  <si>
    <t>موتورخانه مرکزي</t>
  </si>
  <si>
    <t>بازرسي</t>
  </si>
  <si>
    <t>کارت زني</t>
  </si>
  <si>
    <t>اتاق زيراکس</t>
  </si>
  <si>
    <t>پذيرش</t>
  </si>
  <si>
    <t>سالن سمينار</t>
  </si>
  <si>
    <t>آرشيو</t>
  </si>
  <si>
    <t>سالن همايش</t>
  </si>
  <si>
    <t>سالن آمفي تئاتر</t>
  </si>
  <si>
    <t>خوابگاه کارگري</t>
  </si>
  <si>
    <t>اتاق معاينه</t>
  </si>
  <si>
    <t>علائم ترکيبي</t>
  </si>
  <si>
    <t>سيگار کشيدن اکيدا ممنوع و هشدار قابل اشتعال</t>
  </si>
  <si>
    <t>سيگار کشيدن اکيدا ممنوع و هشدار ماده  قابل انفجار</t>
  </si>
  <si>
    <t>آتش نيافروزيد و هشدار ماده  قابل انفجار</t>
  </si>
  <si>
    <t>ورود پرسنل بدون اجازه ممنوع و هشدار سمي</t>
  </si>
  <si>
    <t>ورود ممنوع و هشدار سمي</t>
  </si>
  <si>
    <t>ورود ممنوع و هشدار خطر بيولوژيکي</t>
  </si>
  <si>
    <t>ورود ممنوع و هشدار ليزر</t>
  </si>
  <si>
    <t>ورود ممنوع و هشدار سقوط اشيا</t>
  </si>
  <si>
    <t>ورود ممنوع و هشدار ميدان مغناطيسي</t>
  </si>
  <si>
    <t>ورود پرسنل بدون اجازه ممنوع و هشدار ميدان مغناطيسي</t>
  </si>
  <si>
    <t>لباس حفاظتي بپوشيد و هشدار خطر بيولوژيکي</t>
  </si>
  <si>
    <t>لباس حفاظتي بپوشيد و هشدار ماده خورنده</t>
  </si>
  <si>
    <t>لباس حفاظتي بپوشيد و هشدار پرتوزا</t>
  </si>
  <si>
    <t>عينک حفاطتي بپوشيد و هشدار ماده خورنده</t>
  </si>
  <si>
    <t>عينک حفاطتي بپوشيد و هشدار ليزر</t>
  </si>
  <si>
    <t>گوشي حفاظتي بپوشيد و هشدار سر و صدا</t>
  </si>
  <si>
    <t>گوشي حفاظتي بپوشيد و هشدار صداي بالاتر از حد مجاز</t>
  </si>
  <si>
    <t>کلاه ايمني بپوشيد و هشدار سقوط اشياء</t>
  </si>
  <si>
    <t>ماسک تنفسي بپوشيد و هشدار سمي</t>
  </si>
  <si>
    <t>شيلد صورت بپوشيد و هشدار موتور به طور خودکار روشن و خاموش مي شود.</t>
  </si>
  <si>
    <t>خوردن و آشاميدن ممنوع و هشدار خطر بيولوژيکي</t>
  </si>
  <si>
    <t>دست نزنيد و هشدار غير قابل استفاده</t>
  </si>
  <si>
    <t>دست نزنيد و هشدار ماده سمي</t>
  </si>
  <si>
    <t>دست نزنيد و هشدار ماده بيولوژيکي</t>
  </si>
  <si>
    <t>دست نزنيد و هشدار ماده خورنده</t>
  </si>
  <si>
    <t>ورود ممنوع و هشدار عبور ليفتراک</t>
  </si>
  <si>
    <t>دست نزنيد و هشدار سطح داغ</t>
  </si>
  <si>
    <t>دستکش حفاظتي بپوشيد و هشدار سطح داغ</t>
  </si>
  <si>
    <t>دستکش حفاظتي بپوشيد و هشدار خطر برق گرفتگي</t>
  </si>
  <si>
    <t>دستکش حفاظتي بپوشيد و هشدارماده خورنده</t>
  </si>
  <si>
    <t>ورود ممنوع هشدار دماي پايين</t>
  </si>
  <si>
    <t>علائم شناسايي کپسول ها</t>
  </si>
  <si>
    <t xml:space="preserve">کپسول دي اکسيد کربن - استاندارد BS5499 </t>
  </si>
  <si>
    <t xml:space="preserve">کپسول مايعات تبخير شونده- استاندارد BS5499 </t>
  </si>
  <si>
    <t>کپسول نوع اسپري کف استاندارد ISO 3864</t>
  </si>
  <si>
    <t>کپسول نوع شيمايي تر- استاندارد ISO 3864</t>
  </si>
  <si>
    <t>جعبه آتش نشاني- استاندارد ISO 3864</t>
  </si>
  <si>
    <t xml:space="preserve">علائم و تابلوهاي بزرگ ايمني در سايت </t>
  </si>
  <si>
    <t>تابلو 8 آيتم- با مشخصات مندرج در کاتالوگ يا سايت</t>
  </si>
  <si>
    <t xml:space="preserve">علائم ايمني در سايت </t>
  </si>
  <si>
    <t>تابلو 3 آيتمه - لطفا آيتم ها را ايميل کنيد.</t>
  </si>
  <si>
    <t>تابلو 4 آيتمه - لطفا آيتم ها را ايميل کنيد.</t>
  </si>
  <si>
    <t>تابلو 5 آيتمه - لطفا آيتم ها را ايميل کنيد.</t>
  </si>
  <si>
    <t>تابلو 6 آيتمه - لطفا آيتم ها را ايميل کنيد.</t>
  </si>
  <si>
    <t>تابلو 7 آيتمه - لطفا آيتم ها را ايميل کنيد.</t>
  </si>
  <si>
    <t>تابلو 8 آيتمه - لطفا آيتم ها را ايميل کنيد.</t>
  </si>
  <si>
    <t>تابلو 9 آيتمه - لطفا آيتم ها را ايميل کنيد.</t>
  </si>
  <si>
    <t>اکسيد شونده</t>
  </si>
  <si>
    <t>سمي</t>
  </si>
  <si>
    <t>خطرناک براي سلامت</t>
  </si>
  <si>
    <t>تخريب محيط زيست</t>
  </si>
  <si>
    <t>ماده قابل انفجار - دايوِژن 1.1</t>
  </si>
  <si>
    <t>ماده قابل انفجار - دايوِژن 1.2</t>
  </si>
  <si>
    <t>ماده قابل انفجار - دايوِژن 1.3</t>
  </si>
  <si>
    <t>ماده قابل انفجار - دايوِژن 1.4</t>
  </si>
  <si>
    <t>ماده قابل انفجار - دايوِژن 1.5</t>
  </si>
  <si>
    <t>ماده قابل انفجار - دايوِژن 1.6</t>
  </si>
  <si>
    <t>گازها/آئروسل هاي آتش زا - دسته 2</t>
  </si>
  <si>
    <t>گازها/آئروسل هاي آتش زا - دسته 3</t>
  </si>
  <si>
    <t>عامل آتش زا - خود به خود آتش گير. دسته 4</t>
  </si>
  <si>
    <t>گازي که در تماس با آب آتش مي گيرد.</t>
  </si>
  <si>
    <t>ماده اکسيد کننده</t>
  </si>
  <si>
    <t>مفهوم علامت: گرم شدن اين ماده مي تواند باعث ايجاد آتش شود</t>
  </si>
  <si>
    <t>ماده سمي . دايويژن 2</t>
  </si>
  <si>
    <t>ماده سمي.  دايويژن 6</t>
  </si>
  <si>
    <t>ماده خورنده دايويژن 8</t>
  </si>
  <si>
    <t>پوستر ايمني</t>
  </si>
  <si>
    <t>حوادث را گزارش دهيد! حتي حوادث کوچک و جزيي را!</t>
  </si>
  <si>
    <t>مواد عفوني در محيط کار، يک تهديد به شمار مي آيند.آيا درمقابل تهديد آماده ايد؟</t>
  </si>
  <si>
    <t>اجازه ندهيد انتخاب يک مسير ميانبر منجر به قرار گرفتن شما در مسير مستقيم حادثه شود</t>
  </si>
  <si>
    <t>يک اپراتور ايمن دقيقا مي داند در اطرافش چه مي گذرد</t>
  </si>
  <si>
    <t>حوادث زماني اتفاق مي افتد که ايمني کنار گذاشته شود!</t>
  </si>
  <si>
    <t>فاصله خود را با خطرات زياد کنيد!</t>
  </si>
  <si>
    <t>هر روز قبل از شروع به کار،يک بارجرثقيل را بازرسي نماييد.</t>
  </si>
  <si>
    <t>بدون اطلاع از خطرات و کسب مجوز وارد فضاهاي سربسته نشويد.</t>
  </si>
  <si>
    <t>بدون اخذ پرميت کار به فضاهاي سربسته وارد نشويد</t>
  </si>
  <si>
    <t>بدون وسايل حفاظت فردي به فضاهاي سربسته وارد نشويد.</t>
  </si>
  <si>
    <t>هميشه به ياد داشته باشيد به کجا قدم مي گذاريد ودستتان را کجا قرار مي گذاريد!</t>
  </si>
  <si>
    <t>آيا در شرايط اضطراري راه خروج اضطراري را ميشناسيد؟</t>
  </si>
  <si>
    <t>يک کارمند ايمن،در شرايط اضطراري مي داند چگونه عمل مناسب را انجام دهد.</t>
  </si>
  <si>
    <t>براي ديدن فردا به چشمانمان نياز داريم! از آنها محافظت کنيم!</t>
  </si>
  <si>
    <t>پرندگان به کمربند ايمني نياز ندارند! ما پرنده نيستيم!</t>
  </si>
  <si>
    <t>در ارتفاع از کمربند ايمني استفاده کنيم!پرواز خوب است، سقوط لذت خوبي ندارد!</t>
  </si>
  <si>
    <t>آيا از محل نصب کپسول هاي آتش نشاني در محيط کار خود اطلاع داريد؟ مطمئن باشيد آنها قابل دسترسي باشند!</t>
  </si>
  <si>
    <t>آيا اگر اين اتفاق براي يکي از همکاران شما اتفاق بيفتد، مي دانيد چگونه بايد به او کمک کرد؟ توصيه مي کنيم توصيه ها را جدي بگيريد!</t>
  </si>
  <si>
    <t>دستان شما فردا را خواهند ساخت! پوشيدن دستکش ايمني،قردايي روشنتر را نويد مي دهد!</t>
  </si>
  <si>
    <t>آموزشهاي ايمني وبهداشت، آموزش زندگي است! بياموزيم و آنها را به ديگران نيز آموزش دهيم!</t>
  </si>
  <si>
    <t>ايمني مسئله اي است مربوط به همه!</t>
  </si>
  <si>
    <t>بعضي حوادث، پايان بخش زندگي هستند...</t>
  </si>
  <si>
    <t>دستورالعمل هاي ايمني را به دقت مطالعه کنيم. ايمني ما و ايمني افرادي که در کنار ما هستند، به آنها وابسته اند. دقيق تر بخوانيم!</t>
  </si>
  <si>
    <t>به صحبت هاي مسئولين ايمني با دقت بيشتري گوش دهيم! آنا دوست دارند شما با سلامت کامل به آغوش خانواده هايتان برگرديد!</t>
  </si>
  <si>
    <t>با عينک ايمني،فردا را روشنتر ببينيم!</t>
  </si>
  <si>
    <t>آيا موقع کار با دستگاها،حفاظ آنها را نصب مي کنيد؟</t>
  </si>
  <si>
    <t>کلاه ايمني مي تواند جان شما را در خطرات جدي نجات دهد! در انتخاب سايز و کلاه مناسب خود دقت بيشتري نماييد.</t>
  </si>
  <si>
    <t>اگر ماده ي خطرناکي نشت کرد، فورا به واحد ايمني و بهداشت اطلاع دهيد.</t>
  </si>
  <si>
    <t>دفع صحيح مواد زائد، مسئوليتي  همگاني است.محيط زيست خود را سالم نگه داريم.از امروز!از همين الان!</t>
  </si>
  <si>
    <t>شما مسئول ايمني خود و ديگران هستيد!</t>
  </si>
  <si>
    <t>ناشنوايي شغلي يک بيماري برگشت ناپذير است. ما به گوش هايمان براي شنيدن صحبت  فرزندانمان نياز داريم!</t>
  </si>
  <si>
    <t>گرمازدگي و استرس گرمايي مي تواند کشنده باشد.</t>
  </si>
  <si>
    <t>دريافت پرميت جهت کار گرم(جوشکاري،برشکاري و...)الزامي است!</t>
  </si>
  <si>
    <t>در آزمايشگاه شما بايد از خطرات هر ماده اي  آگاه باشيد.به برگه ي اطلاعات ايمني آن ماده(MSDS) مراجعه نماييد!</t>
  </si>
  <si>
    <t>لطفا مواد قابل اشتعال را از منابع آتش و جرقه جدا نماييد.</t>
  </si>
  <si>
    <t>روش صحيح حمل بار - چهار مرحله اي</t>
  </si>
  <si>
    <t>روش صحيح حمل بار </t>
  </si>
  <si>
    <t>وقتي باري را حمل مي کنيد از پيچش کمر جدا خودداري نماييد</t>
  </si>
  <si>
    <t>جرايم سازماني ادامه خواهند داشت تا زماني که رفتار نا ايمن ادامه خواهد داشت.</t>
  </si>
  <si>
    <t>وسايل حفاظت فردي فقط به خاطر ايمني و سلامت شما تهيه شده اند. از انها استفاده کنيد!</t>
  </si>
  <si>
    <t>ماسک تنفسي را بپوشيد و زندگي را استنشاق کنيد.</t>
  </si>
  <si>
    <t>قبل از هر شيفت کاري به دقت جرثقيل ها را بازرسي کنيد.</t>
  </si>
  <si>
    <t>روش صحيح حمل بار با جرثقيل</t>
  </si>
  <si>
    <t>بستن داربست، تنها راه ايمن نگه داشتن ان است.</t>
  </si>
  <si>
    <t>از نشت مواد شيميايي در محيط زيست جلوگيري نماييم. اين يک وظيفه همگاني است.</t>
  </si>
  <si>
    <t>در هنگام جوشکاري و برشکاري از وسايل حفاظت فردي مناسب استفاده نماييد.</t>
  </si>
  <si>
    <t>در محيط هاي پر سر وصدا از گوشي حفاظتي استفاده نماييد.</t>
  </si>
  <si>
    <t>استفاده از وسايل حفاظت فردي مناسب باعث جلوگيري از جراحات و صدما مي گردد.</t>
  </si>
  <si>
    <t>بازرسي روزانه داربست ها، يک ضرورت است.</t>
  </si>
  <si>
    <t>ارگونومي در محيط کار</t>
  </si>
  <si>
    <t>در هنگام کار،فکرتان درگير کار باشد!</t>
  </si>
  <si>
    <t>ايمني ازخود من شروع مي شود.</t>
  </si>
  <si>
    <t>کار را با حادثه ترک نکنيد!</t>
  </si>
  <si>
    <t>ايمني کليد کنترل خطرات است.</t>
  </si>
  <si>
    <t>قبل از بالا بردن بار مطمئن شويد،تمام گوشه هاي اتصال باربه خزبي بسته شده اند!</t>
  </si>
  <si>
    <t>ما سال جديد خود را زماني ميتوانيم جشن بگيريم که هيچ گونه حادثه ي سوختگي اي را همکارانمان تجربه نکرده باشند! </t>
  </si>
  <si>
    <t> فکر ايمن +عمل ايمن=ارتقاي ايمني</t>
  </si>
  <si>
    <t>ايمني و بهداشت پيام آور زندگي ايمن تر و سالم تر</t>
  </si>
  <si>
    <t>کنار گذاشتن حفاط دستگاه ها مانند قرار دادن دست خود در تله ي خرس است!</t>
  </si>
  <si>
    <t>اصول صحيح نگهداري از ماسک ها</t>
  </si>
  <si>
    <t>عينک ايمني براي محافظت از چشمان شماست ونه جيب شما!!!</t>
  </si>
  <si>
    <t>درهنگام حمل اشياء هاي بار،به عضلات و ستون فقرات شما نيرو وارد مي کند.از حمل بارهاي نامناسب خودداري نماييد.</t>
  </si>
  <si>
    <t>يک روز خوب يک روز بدون حادثه است.</t>
  </si>
  <si>
    <t>اگر روش انجام کاري را نمي دانيد بپرسيد! دانستن قدرت است،قدرتمند تر باشيم!</t>
  </si>
  <si>
    <t>از وسايل معيوب برقي استفاده نکنيد!</t>
  </si>
  <si>
    <t>ايمني اتفاقي بدست نمي آيد ! ايمني نتيجه پيش بيني خطرات است.</t>
  </si>
  <si>
    <t>حوادث را گزارش نماييد!حتي حوادثي که به خير ميگذرند.</t>
  </si>
  <si>
    <t>هميشه از ابزار مناسب استفاده نماييد!</t>
  </si>
  <si>
    <t>هرچه در مورد ايمني بيشتر صحبت شود، در مورد حوادث کمتر مي شنويم!</t>
  </si>
  <si>
    <t>در مورد ايمني:1-فکر کنيد  2-بياموزيد 3-عمل کنيد</t>
  </si>
  <si>
    <t>در محيط هاي کاري گرم،مايعات .زياد بنوشيد!</t>
  </si>
  <si>
    <t>وقتي در فضاهاي سربسته کار مي کنيد، مطمئن شويد که برق قطع است!</t>
  </si>
  <si>
    <t>نشتي ها را فورا کنترل کنيد.آيا اگر شما در قايق باشيد اين کار را نمي کنيد؟</t>
  </si>
  <si>
    <t>ايمني را با حادثه ياد نگيريد</t>
  </si>
  <si>
    <t>اشيا و وسايل کار را در کف محيط کار رها نکنيد!</t>
  </si>
  <si>
    <t>ايمني نقطه ي نهايي نيست! يک هدف نيست! ايمني راه زندگي است! همه جا اين شعار را داشته باشيد:((اول ايمني))</t>
  </si>
  <si>
    <t>براي جلوگيري ازحوادث،به هشدارهاي مسئولين ايمني توجه کنيم!</t>
  </si>
  <si>
    <t> اول ايمني! آخر هم ايمني!</t>
  </si>
  <si>
    <t>توجه بيشتر به دستوراتعمل هاي  ايمني باعث مي شود دست شما آويزان گردنتان نباشد!</t>
  </si>
  <si>
    <t>ما جاي خالي عينک ايمني را روي چشمان شما احساس مي کنيم!شما چطور!</t>
  </si>
  <si>
    <t>پنج قانون طلايي حمل بار</t>
  </si>
  <si>
    <t>ايمني گزينه اول شما باشد و نه پناه آخر شما!</t>
  </si>
  <si>
    <t>نگرش مثبت ايمني کوچکترين کاري است که مي توانيم انجام دهيم! ولي تفاوت را احساس کنيد!</t>
  </si>
  <si>
    <t>وقت بيشتري را براي ايمني کار کنار بگذاريم!</t>
  </si>
  <si>
    <t>نظافت و رعايت نظم و ترتيب در محيط کار مي تواند باعث کاهش حوادث شود.</t>
  </si>
  <si>
    <t>راه هاي ايمن تر و راحت تري براي انجام کارها وجود دارد</t>
  </si>
  <si>
    <t>اجازه ندهيد يک  ميانبر شما را در مسير مستقيم يک حادثه قرار دهد!</t>
  </si>
  <si>
    <t>در هنگام استقاده از وسايل پر سرو صدا از گوشي حفاظتي استفاده نماييد.</t>
  </si>
  <si>
    <t>شرط بندي روي ايمني،باختن .ندگي است!</t>
  </si>
  <si>
    <t>دستورالعمل هاي ايمني،مهمترين سرمايه هاي شما هستند!</t>
  </si>
  <si>
    <t>وسايل ايمني اولين وسايلي هستند که بايد در ابتداي کار از آنها استفاده کرد و آخرين وسايلي هستند که بايد در انتهاي کار آنها را کنار گذاشت!</t>
  </si>
  <si>
    <t>ايمني از جهات زيادي به شما سود مي رساند، از آن نهايت استفاده را ببريد!</t>
  </si>
  <si>
    <t>با رعايت مقررات ايمني،در زمان و هزينه ها صرفه جويي کنيم!</t>
  </si>
  <si>
    <t>به ده دليل دستکش ايمني بپوشيد: هر انگشت يک دليل محکم است!</t>
  </si>
  <si>
    <t>کارهاي تکراري در دراز مدت باعث آسيب به عضلات و مفصل ها مي شوند.</t>
  </si>
  <si>
    <t>ماموريت واحدHSE کاهش حوادث است. شما هم به ما کمک کنيد...</t>
  </si>
  <si>
    <t>هرگز از ليفتراک به عنوان بالابر استفاده نکنيد!</t>
  </si>
  <si>
    <t>چشم هاي ما پنجره هي هستند رو به جهان زيبا عينک ايمني شيشه هاي اين پنجره هستند!</t>
  </si>
  <si>
    <t>کاهش شنوايي شغلي يک بيماري برگشت ناپذير است.وقتي موتور شروع به حرکت ميدکند، گوشي حفاظتي خود را بپوشيد!</t>
  </si>
  <si>
    <t>بازرسي خوب با دقت کامل و احساس مسئوليت صورت ميگيرد!</t>
  </si>
  <si>
    <t>مواظب باشيد دستتان را کجا مي گذاريد!</t>
  </si>
  <si>
    <t>آتش کوچک يک  سيگار مي تواند روياهاي زيادي را خراب کند...</t>
  </si>
  <si>
    <t>فراموش نکنيد! مواد آتش گير را به درستي انبار نماييد. درب ظروف را محکم ببنديد.</t>
  </si>
  <si>
    <t>گاهي نگاه کردن کافي نيست! توجه کردن نيز مهم است!</t>
  </si>
  <si>
    <t>ايمني بارگيري استفاده از حفاظ جلوي لاستيک در هنگام بارگيري ،الزامي است.</t>
  </si>
  <si>
    <t>در هنگام رانندگي با ليفتراک از موبايل يا وسايل راديويي استفاده نکنيد!</t>
  </si>
  <si>
    <t>اجازه ندهيد کسي کلاه سرتان بگذارد! مگر آن کلاه کلاه ايمني باشد!!!</t>
  </si>
  <si>
    <t>جاده ي ايمني با عادات درست کار کردن، سنگ فرش شده است.</t>
  </si>
  <si>
    <t>همه جا ايمني را رعايت کنيم. در محيط کار با خانه فرقي نمي کند، مهم اين است که شما ايمني را رعايت مي کنيد!</t>
  </si>
  <si>
    <t>در ارتفاع از وسايل حفاظتي سقوط استفاده نماييد.</t>
  </si>
  <si>
    <t>تنها راه مغرورانه کار کردن،رعايت ايمني است.</t>
  </si>
  <si>
    <t>تگ ايمني، وسيله اي کوچک اما کاريست بزرگ در کنترل خدمات</t>
  </si>
  <si>
    <t>خطرات همه جا هستند! روي زمين يا زير زمين! مواظب باشد!</t>
  </si>
  <si>
    <t>شيوه صحيح بلند کردن بار</t>
  </si>
  <si>
    <t>سطوح لغزنده=سقوط من و شما مواظب باشيم!</t>
  </si>
  <si>
    <t>استفاده از وسايل حفاظت فردي را فراموش نکنيد!</t>
  </si>
  <si>
    <t>استفاده از کمربند ايمني جهت رانندگي ليفتراک الزامي است.</t>
  </si>
  <si>
    <t>ايمني يعني نه گفتن به حادثه!</t>
  </si>
  <si>
    <t>کپسول هاي تحت فشار حتما با زنجير به ديوار متصل باشند.</t>
  </si>
  <si>
    <t>از کنار مسائل به سادگي نگذريد، به آنها فکر کنيد.</t>
  </si>
  <si>
    <t>ايمن بيانديشيد و ايمن کار کنيد!</t>
  </si>
  <si>
    <t>امروز يا فردا اينگونه نباشيد! ايمن کار کنيد!</t>
  </si>
  <si>
    <t>اين تصوير چه چيزي کم دارد!؟</t>
  </si>
  <si>
    <t>کسي که در آينه مي بينيم، مسئول ايمني است!</t>
  </si>
  <si>
    <t>فقط افراد مجاز حق تعميرات روي خطوط برق دارند.</t>
  </si>
  <si>
    <t>قبل از اينکه لمس کنيد، ابتدا تست کنيد!</t>
  </si>
  <si>
    <t>وقتي که به فاصله کمتر از نيم متر به خطوط جريان برق مي رسيد، حتما از وسايل حفاظتي مناسب استفاده کنيد!</t>
  </si>
  <si>
    <t>ايمني برق مسئوليتي مهم است. شما هم در اين مسئوليت سهمي داريد.</t>
  </si>
  <si>
    <t>ايمني در تفکر انسان است. پوشيدن کفش و کلاه ايمني لازم هست ولي کافي نيست!</t>
  </si>
  <si>
    <t>رعايت ايمني باعث مي شود که هيچگاه به اين وسايل نياز پيدا نکنيم!</t>
  </si>
  <si>
    <t>امروز ايمن باشيم، فردا قطعا روشن خواهد بود!</t>
  </si>
  <si>
    <t>پيشنهادهاي بهتري هم هست!</t>
  </si>
  <si>
    <t>ايمني يک کار تيمي است.  يک فرد يا يک واحد مسئول آن نيست همه مسئول ايمني هستيم!</t>
  </si>
  <si>
    <t>فردا روشن است ، اگر امروز ايمن باشيم!</t>
  </si>
  <si>
    <t>يک شعله کوچک مي تواند حادثه بزرگي بيافريند!</t>
  </si>
  <si>
    <t>خشونت در محيط کار، نتيجه اش رودررويي با قانون است!</t>
  </si>
  <si>
    <t>دستورالعمل  کپسول آتش نشاني</t>
  </si>
  <si>
    <t>دستورالعمل  جعبه آتش نشاني</t>
  </si>
  <si>
    <t>خطوط لوله و آويز شيرها</t>
  </si>
  <si>
    <t>تماس بگيريد و يا درخواست را اي ميل نماييد.</t>
  </si>
  <si>
    <t>مايع قابل اشتعال</t>
  </si>
  <si>
    <t xml:space="preserve">خود بخود آتش گير </t>
  </si>
  <si>
    <t>پراکسيد آلي</t>
  </si>
  <si>
    <t>گاز سمي</t>
  </si>
  <si>
    <t>گاز سمي 2</t>
  </si>
  <si>
    <t>کاز فشرده غيرقابل اشتعال</t>
  </si>
  <si>
    <t>مضر دور از مواد خوراکي نگهداري شود</t>
  </si>
  <si>
    <t>ماده عفوني  در شرايط نشت يا خرابي، فورا به مسولين بهداشت عمومي اطلاع دهيد</t>
  </si>
  <si>
    <t>راديو اکتيو 1</t>
  </si>
  <si>
    <t>راديو اکتيو 2</t>
  </si>
  <si>
    <t>راديو اکتيو 3</t>
  </si>
  <si>
    <t>علامت بدون نوشته است. در ارسال کد دقت کنيد!</t>
  </si>
  <si>
    <t>علائم بهداشتي و اطلاع رساني</t>
  </si>
  <si>
    <t>بازيافت</t>
  </si>
  <si>
    <t>سرويس بهداشتي زنانه</t>
  </si>
  <si>
    <t>سرويس بهداشتي ويژه معلولين</t>
  </si>
  <si>
    <t>سرويس بهداشتي ويژه معلولين، همراه فقط خانم</t>
  </si>
  <si>
    <t>سرويس بهداشتي ويژه معلولين، همراه فقط آقا</t>
  </si>
  <si>
    <t>سرويس بهداشتي ويژه سگ</t>
  </si>
  <si>
    <t>تجهيزات نگهداري نوزاد</t>
  </si>
  <si>
    <t>تجهيزات شستشوي دست</t>
  </si>
  <si>
    <t>آب آشاميدني</t>
  </si>
  <si>
    <t>شير آب</t>
  </si>
  <si>
    <t>مايع دستشويي</t>
  </si>
  <si>
    <t>دستمال رولي يک بار مصرف</t>
  </si>
  <si>
    <t>پريز برق</t>
  </si>
  <si>
    <t>سطل مخصوص زباله هاي شيمايي</t>
  </si>
  <si>
    <t>اطلاعات ويژه توريست</t>
  </si>
  <si>
    <t>تلفن و تجهيزات اختصاصي معلولين</t>
  </si>
  <si>
    <t>تلفن نوشتاري</t>
  </si>
  <si>
    <t>پيام</t>
  </si>
  <si>
    <t>فروش بليط</t>
  </si>
  <si>
    <t>صحبت به زبان هاي خارجي</t>
  </si>
  <si>
    <t>اتاقک عکاسي</t>
  </si>
  <si>
    <t>پست  يا اداره پست</t>
  </si>
  <si>
    <t>واکس و تعمير کفش</t>
  </si>
  <si>
    <t>آرايشگاه، پيراشگاه</t>
  </si>
  <si>
    <t>بيمارستان</t>
  </si>
  <si>
    <t>دوربين مداربسته</t>
  </si>
  <si>
    <t>تعميرگاه</t>
  </si>
  <si>
    <t>آشغال نريزيد!</t>
  </si>
  <si>
    <t>تجهيزات ويژه افراد ناشنوا</t>
  </si>
  <si>
    <t>فيلمبرداري ممنوع</t>
  </si>
  <si>
    <t>تجهيزات ويژه افراد نابينا</t>
  </si>
  <si>
    <t>ايستگاه خط اصلي</t>
  </si>
  <si>
    <t>ايستگاه زير زميني مترو</t>
  </si>
  <si>
    <t>سيگار کشيدن در اين مکان آزاد است</t>
  </si>
  <si>
    <t>سيگار کشيدن اکيدا ممنوع</t>
  </si>
  <si>
    <t>عکاسي ممنوع</t>
  </si>
  <si>
    <t>استفاده از گوشي موبايل ممنوع</t>
  </si>
  <si>
    <t>اتوبوس ويژه معلولين</t>
  </si>
  <si>
    <t>تاکسي</t>
  </si>
  <si>
    <t>ماشين هاي سواري</t>
  </si>
  <si>
    <t>ماشين اجاره اي</t>
  </si>
  <si>
    <t>موتورسيکلت</t>
  </si>
  <si>
    <t>دوچرخه اجاره اي</t>
  </si>
  <si>
    <t>عابر پياده</t>
  </si>
  <si>
    <t>پمپ بنزين</t>
  </si>
  <si>
    <t>خودروي برقي</t>
  </si>
  <si>
    <t>تله کايبن</t>
  </si>
  <si>
    <t>کشتي/بندر Seaport or ferry</t>
  </si>
  <si>
    <t>کشتي مسافربري</t>
  </si>
  <si>
    <t>کشتي حمل خودرو</t>
  </si>
  <si>
    <t>کشتي حمل خودرو و وسايل نقليه تجاري</t>
  </si>
  <si>
    <t>کشتي حمل وسايل حمل و نقل</t>
  </si>
  <si>
    <t>کشتي سرعتي</t>
  </si>
  <si>
    <t>پذيرش، کمک به مشتري</t>
  </si>
  <si>
    <t>دستيار حمل چمدان</t>
  </si>
  <si>
    <t>چرخ دستي حمل چمدان يا ترالي چمدان</t>
  </si>
  <si>
    <t>رسيدگي بار</t>
  </si>
  <si>
    <t>پارکينگ ويژه خودروهاي سواري</t>
  </si>
  <si>
    <t>پارکينگ معلولين</t>
  </si>
  <si>
    <t>پارکينگ ويژه دوچرخه</t>
  </si>
  <si>
    <t>دستگاه فروش بليط</t>
  </si>
  <si>
    <t>برسي اعتبار بليط</t>
  </si>
  <si>
    <t>صندلي رزرو شده</t>
  </si>
  <si>
    <t>اشياء گم شده</t>
  </si>
  <si>
    <t>اولويت نشستن با افراد سالخورده و مادران بچه دار</t>
  </si>
  <si>
    <t>قايق موتوري اجاره اي</t>
  </si>
  <si>
    <t>علائم توريسم</t>
  </si>
  <si>
    <t>سينما</t>
  </si>
  <si>
    <t>گالري هنري</t>
  </si>
  <si>
    <t>موزه ماشين هاي قديمي</t>
  </si>
  <si>
    <t>کارگاه سفالگري</t>
  </si>
  <si>
    <t>صنايع دستي</t>
  </si>
  <si>
    <t>آهنگري</t>
  </si>
  <si>
    <t>موزه دريايي</t>
  </si>
  <si>
    <t>قايق تفريحي</t>
  </si>
  <si>
    <t>پارک سياحتي / منطقه حفاظت شده</t>
  </si>
  <si>
    <t>اکواريوم</t>
  </si>
  <si>
    <t>شهربازي</t>
  </si>
  <si>
    <t>منطقه تفريحي - مثل زمين گلف</t>
  </si>
  <si>
    <t>منطقه تفريحي</t>
  </si>
  <si>
    <t>منابع طبيعي آبي</t>
  </si>
  <si>
    <t>پارک بازي</t>
  </si>
  <si>
    <t>پارک عمومي</t>
  </si>
  <si>
    <t>منطقه ديدباني</t>
  </si>
  <si>
    <t>رانماي تور</t>
  </si>
  <si>
    <t>خانه تاريخي / معماري سنتي</t>
  </si>
  <si>
    <t>کليسا</t>
  </si>
  <si>
    <t>مجسمه / بناي تاريخي</t>
  </si>
  <si>
    <t>آسياب بادي</t>
  </si>
  <si>
    <t>آسياب آبي</t>
  </si>
  <si>
    <t>محل باستان شناسي صنعتي</t>
  </si>
  <si>
    <t>آثار باستاني</t>
  </si>
  <si>
    <t>کافي شاپ</t>
  </si>
  <si>
    <t>سيلندر گاز موجود است</t>
  </si>
  <si>
    <t>امامزاده و محل زيارت</t>
  </si>
  <si>
    <t>علائم مسيرها</t>
  </si>
  <si>
    <t>ورودي / ورود</t>
  </si>
  <si>
    <t>خروجي / خروج</t>
  </si>
  <si>
    <t>مسير هموار ويژه تردد ويلچر</t>
  </si>
  <si>
    <t>مسير ناهموار</t>
  </si>
  <si>
    <t>سطح شيبدار يا رمپ</t>
  </si>
  <si>
    <t>تجهيزات ويژه معلولين و يا مسير ويژه معلولين</t>
  </si>
  <si>
    <t>مسير ويژه عبور افراد کم توان حرکتي</t>
  </si>
  <si>
    <t>پله برقي</t>
  </si>
  <si>
    <t>مسير عبور متحرک</t>
  </si>
  <si>
    <t>دستگيره را بگيريد</t>
  </si>
  <si>
    <t>آسانسور ويژه معلولين</t>
  </si>
  <si>
    <t>اينجا در صف بايستيد</t>
  </si>
  <si>
    <t>فلش راهنماي مسير</t>
  </si>
  <si>
    <t>مسير مخصوص دوچرخه</t>
  </si>
  <si>
    <t>مسير عبور عابر پياده</t>
  </si>
  <si>
    <t>فلش زرد با زمينه مشکي رو به بالا</t>
  </si>
  <si>
    <t>فلش قرمز با زمينه سفيد رو به بالا</t>
  </si>
  <si>
    <t>فلش سبز با زمينه سفيد رو به بالا</t>
  </si>
  <si>
    <t>فلش زرد با زمينه مشکي سمت راست</t>
  </si>
  <si>
    <t>فلش قرمز با زمينه سفيد به سمت راست</t>
  </si>
  <si>
    <t>فلش سبز با زمينه سفيد به سمت راست</t>
  </si>
  <si>
    <t>فلش زرد با زمينه مشکي سمت چپ</t>
  </si>
  <si>
    <t>فلش قرمز با زمينه سفيد به سمت چپ</t>
  </si>
  <si>
    <t>فلش سبز با زمينه سفيد به سمت چپ</t>
  </si>
  <si>
    <t>مسير مخصوص دوچرخه مستقيم</t>
  </si>
  <si>
    <t>مسير مخصوص دوچرخه به سمت راست</t>
  </si>
  <si>
    <t>مسير مخصوص دوچرخه چپ</t>
  </si>
  <si>
    <t>مسير مخصوص خودرو  مستقيم</t>
  </si>
  <si>
    <t xml:space="preserve">مسير مخصوص خودرو راست </t>
  </si>
  <si>
    <t xml:space="preserve">مسير مخصوص خودرو چپ </t>
  </si>
  <si>
    <t xml:space="preserve">مسير مخصوص اسب سواري مستقيم </t>
  </si>
  <si>
    <t xml:space="preserve">مسير مخصوص اسب سواري به سمت راست  </t>
  </si>
  <si>
    <t xml:space="preserve">مسير مخصوص اسب سواري به سمت چپ  </t>
  </si>
  <si>
    <t xml:space="preserve">مسير مخصوص پياده روي کوتاه مستقيم </t>
  </si>
  <si>
    <t xml:space="preserve">مسير مخصوص پياده روي کوتاه به سمت راست  </t>
  </si>
  <si>
    <t xml:space="preserve">مسير مخصوص پياده روي کوتاه به سمت چپ  </t>
  </si>
  <si>
    <t xml:space="preserve">مسير مخصوص پياده روي بلند مستقيم </t>
  </si>
  <si>
    <t xml:space="preserve">مسير مخصوص پياده روي بلند به سمت راست  </t>
  </si>
  <si>
    <t xml:space="preserve">مسير مخصوص پياده روي بلند به سمت چپ  </t>
  </si>
  <si>
    <t>مسير آزاد با دسترسي زياد</t>
  </si>
  <si>
    <t>طبيعت وسيع</t>
  </si>
  <si>
    <t>مسير پياده روي سخت</t>
  </si>
  <si>
    <t>مسير موهنوردي سخت با درجه سختي 1</t>
  </si>
  <si>
    <t>درب را ببنيديد</t>
  </si>
  <si>
    <t>فلش به سمت راست پايين و گوشه</t>
  </si>
  <si>
    <t>علائم ورزش و تفريحي</t>
  </si>
  <si>
    <t>ورزش همگاني</t>
  </si>
  <si>
    <t>تير  و کمان</t>
  </si>
  <si>
    <t>دو ميداني</t>
  </si>
  <si>
    <t>بدمينتون</t>
  </si>
  <si>
    <t>بولينگ</t>
  </si>
  <si>
    <t>قايقراني</t>
  </si>
  <si>
    <t>تيراندازي به اهداف پروازي</t>
  </si>
  <si>
    <t>دوچرخه سواري سرعتي</t>
  </si>
  <si>
    <t>دوچرخه سواري تفريحي</t>
  </si>
  <si>
    <t>شيرجه</t>
  </si>
  <si>
    <t>شمشير بازي</t>
  </si>
  <si>
    <t>گو کارتينگ Go-karting</t>
  </si>
  <si>
    <t>ژيمناستيک</t>
  </si>
  <si>
    <t>کايت سواري</t>
  </si>
  <si>
    <t>هاکي</t>
  </si>
  <si>
    <t>سوارکاري</t>
  </si>
  <si>
    <t>جت اسکي</t>
  </si>
  <si>
    <t>هنرهاي رزمي</t>
  </si>
  <si>
    <t>دوچرخه سواري کوهستان</t>
  </si>
  <si>
    <t>پاراگلايدينگ</t>
  </si>
  <si>
    <t>چتربازي</t>
  </si>
  <si>
    <t>غارنوردي</t>
  </si>
  <si>
    <t>صخره نوردي</t>
  </si>
  <si>
    <t>اسکيت</t>
  </si>
  <si>
    <t>قايقراني ورزشي</t>
  </si>
  <si>
    <t>قايقراني تفريحي</t>
  </si>
  <si>
    <t>پياده روي تفريحي</t>
  </si>
  <si>
    <t xml:space="preserve">تيراندازي </t>
  </si>
  <si>
    <t>اسکي</t>
  </si>
  <si>
    <t>بيليارد</t>
  </si>
  <si>
    <t>غواصي</t>
  </si>
  <si>
    <t>تنيس روي ميز</t>
  </si>
  <si>
    <t>تنيس</t>
  </si>
  <si>
    <t>واليبال</t>
  </si>
  <si>
    <t>اسکي روي آب</t>
  </si>
  <si>
    <t>وزنه برداري</t>
  </si>
  <si>
    <t>کشتي</t>
  </si>
  <si>
    <t>استاديوم ورزشي</t>
  </si>
  <si>
    <t>زمين فوتبال</t>
  </si>
  <si>
    <t>مسابقات موتوري</t>
  </si>
  <si>
    <t>پيست اسکي خشک</t>
  </si>
  <si>
    <t>يدک کش اسکي</t>
  </si>
  <si>
    <t>جزييات طرح اي ميل گردد</t>
  </si>
  <si>
    <t>كد و محصول با هم</t>
  </si>
  <si>
    <t>كد جنس و نام جنس با هم</t>
  </si>
  <si>
    <t>كد جنس و سايز با هم</t>
  </si>
  <si>
    <t>Code</t>
  </si>
  <si>
    <t>طول</t>
  </si>
  <si>
    <t>عرض</t>
  </si>
  <si>
    <t>X = 8 x 16 cm</t>
  </si>
  <si>
    <t>Y = 12 x 24 cm</t>
  </si>
  <si>
    <t>Z = 15 x 30 cm</t>
  </si>
  <si>
    <t>C = 20 x 27 cm دو آيتم</t>
  </si>
  <si>
    <t>C = 20 x 27 cm سه آيتم</t>
  </si>
  <si>
    <t>C = 20 x 20 cm چهار آيتم</t>
  </si>
  <si>
    <t>D = 30 x 40 cm دو آيتم</t>
  </si>
  <si>
    <t>D = 30 x 40 cm سه آيتم</t>
  </si>
  <si>
    <t>D = 30 x 40 cm چهار آيتم</t>
  </si>
  <si>
    <t>E = 50 x 67 cm دو آيتم</t>
  </si>
  <si>
    <t>E = 50 x 67 cm سه آيتم</t>
  </si>
  <si>
    <t>E = 50 x 67 cm چهار آيتم</t>
  </si>
  <si>
    <t>O = 100 x 100 cm چهار آيتم</t>
  </si>
  <si>
    <t>O = 100 x 100 cm پنج آيتم</t>
  </si>
  <si>
    <t>O = 100 x 100 cm شش آيتم</t>
  </si>
  <si>
    <t>P = 100 x 150 cm هفت آيتم</t>
  </si>
  <si>
    <t>P = 100 x 150 cm هشت آيتم</t>
  </si>
  <si>
    <t>P = 100 x 150 cm نه آيتم</t>
  </si>
  <si>
    <t>LW cm2</t>
  </si>
  <si>
    <t>LW m2</t>
  </si>
  <si>
    <t>Size</t>
  </si>
  <si>
    <t>در همه ستون ها سايز بعدي با همين فرمت فاصله اي وارد شود</t>
  </si>
  <si>
    <t>A = 5 X 7 cm</t>
  </si>
  <si>
    <t>B = 10 X 14 cm</t>
  </si>
  <si>
    <t>C = 20 X 27 cm</t>
  </si>
  <si>
    <t>D = 30 X 40 cm</t>
  </si>
  <si>
    <t>E = 50 X 67 cm</t>
  </si>
  <si>
    <t>Q = 40 X 50 cm</t>
  </si>
  <si>
    <t>J = 5 X 5 cm</t>
  </si>
  <si>
    <t>K = 10 X 10 cm</t>
  </si>
  <si>
    <t>L = 20 X 20 cm</t>
  </si>
  <si>
    <t>M = 30 X 30 cm</t>
  </si>
  <si>
    <t>N = 60 X 60 cm</t>
  </si>
  <si>
    <t>O = 100 X 100 cm</t>
  </si>
  <si>
    <t>G = 10 X 27 cm</t>
  </si>
  <si>
    <t>H = 14 X 40 cm</t>
  </si>
  <si>
    <t>I = 20 X 60 cm</t>
  </si>
  <si>
    <t>اين جدول جهت كپي سريع سايز تهيه شده است. از جدول سايزهاي مربعي و ... تهيه شده. كوچكترين فاصله اي مهم است!</t>
  </si>
  <si>
    <t>C2</t>
  </si>
  <si>
    <t>C3</t>
  </si>
  <si>
    <t>C4</t>
  </si>
  <si>
    <t>D2</t>
  </si>
  <si>
    <t>D3</t>
  </si>
  <si>
    <t>D4</t>
  </si>
  <si>
    <t>O4</t>
  </si>
  <si>
    <t>O5</t>
  </si>
  <si>
    <t>O6</t>
  </si>
  <si>
    <t>P7</t>
  </si>
  <si>
    <t>P8</t>
  </si>
  <si>
    <t>P9</t>
  </si>
  <si>
    <t> برچسب شبرنگ دوام سه ساله</t>
  </si>
  <si>
    <t> برچسب شبرنگ دوام 7 ساله</t>
  </si>
  <si>
    <t>تابلو پی وی سی شب نما برشی</t>
  </si>
  <si>
    <t> تابلو آلومینیومی شبرنگ دوام هفت ساله</t>
  </si>
  <si>
    <t>F = 66 X 100 cm</t>
  </si>
  <si>
    <t>R = 25 x 100 cm</t>
  </si>
  <si>
    <t>S = 33 x 150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</si>
</sst>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_-* #,##0.00\-;_-* &quot;-&quot;??_-;_-@_-"/>
    <numFmt numFmtId="165" formatCode="_-* #,##0_-;_-* #,##0\-;_-* &quot;-&quot;??_-;_-@_-"/>
    <numFmt numFmtId="166" formatCode="0.0000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8"/>
      <color theme="0"/>
      <name val="Tahoma"/>
      <family val="2"/>
    </font>
    <font>
      <u/>
      <sz val="11"/>
      <color theme="10"/>
      <name val="Arial"/>
      <family val="2"/>
      <scheme val="minor"/>
    </font>
    <font>
      <sz val="10"/>
      <color theme="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rgb="FFFF0000"/>
      <name val="Tahoma"/>
      <family val="2"/>
    </font>
    <font>
      <sz val="8"/>
      <color theme="0" tint="-0.4999847407452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7"/>
      <color theme="0"/>
      <name val="Tahoma"/>
      <family val="2"/>
    </font>
    <font>
      <sz val="7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165" fontId="0" fillId="0" borderId="0" xfId="1" applyNumberFormat="1" applyFont="1"/>
    <xf numFmtId="0" fontId="0" fillId="0" borderId="1" xfId="0" applyFill="1" applyBorder="1"/>
    <xf numFmtId="0" fontId="3" fillId="0" borderId="3" xfId="0" applyFont="1" applyBorder="1"/>
    <xf numFmtId="0" fontId="0" fillId="0" borderId="0" xfId="0" applyFill="1"/>
    <xf numFmtId="0" fontId="2" fillId="4" borderId="2" xfId="0" applyFont="1" applyFill="1" applyBorder="1"/>
    <xf numFmtId="0" fontId="2" fillId="0" borderId="2" xfId="0" applyFont="1" applyFill="1" applyBorder="1"/>
    <xf numFmtId="0" fontId="0" fillId="4" borderId="1" xfId="0" applyFill="1" applyBorder="1"/>
    <xf numFmtId="0" fontId="11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166" fontId="0" fillId="0" borderId="0" xfId="0" applyNumberFormat="1"/>
    <xf numFmtId="0" fontId="0" fillId="0" borderId="0" xfId="0" applyAlignment="1">
      <alignment horizontal="right" readingOrder="1"/>
    </xf>
    <xf numFmtId="0" fontId="9" fillId="7" borderId="1" xfId="0" applyFont="1" applyFill="1" applyBorder="1" applyAlignment="1"/>
    <xf numFmtId="0" fontId="2" fillId="4" borderId="1" xfId="0" applyFont="1" applyFill="1" applyBorder="1" applyAlignment="1">
      <alignment horizontal="right" readingOrder="2"/>
    </xf>
    <xf numFmtId="0" fontId="2" fillId="0" borderId="1" xfId="0" applyFont="1" applyFill="1" applyBorder="1" applyAlignment="1">
      <alignment horizontal="right" readingOrder="2"/>
    </xf>
    <xf numFmtId="0" fontId="11" fillId="3" borderId="1" xfId="0" applyFont="1" applyFill="1" applyBorder="1" applyAlignment="1">
      <alignment horizontal="right" vertical="center" readingOrder="2"/>
    </xf>
    <xf numFmtId="0" fontId="2" fillId="0" borderId="0" xfId="0" applyFont="1" applyAlignment="1">
      <alignment horizontal="right" readingOrder="2"/>
    </xf>
    <xf numFmtId="0" fontId="15" fillId="0" borderId="3" xfId="0" applyFont="1" applyBorder="1" applyAlignment="1">
      <alignment horizontal="right" readingOrder="1"/>
    </xf>
    <xf numFmtId="0" fontId="15" fillId="0" borderId="3" xfId="0" applyFont="1" applyBorder="1" applyAlignment="1">
      <alignment horizontal="right"/>
    </xf>
    <xf numFmtId="0" fontId="12" fillId="3" borderId="5" xfId="0" applyFont="1" applyFill="1" applyBorder="1" applyAlignment="1">
      <alignment horizontal="center" vertical="center" textRotation="90"/>
    </xf>
    <xf numFmtId="0" fontId="14" fillId="10" borderId="5" xfId="0" applyFont="1" applyFill="1" applyBorder="1" applyAlignment="1">
      <alignment horizontal="center" vertical="center" textRotation="90"/>
    </xf>
    <xf numFmtId="0" fontId="10" fillId="3" borderId="5" xfId="0" applyFont="1" applyFill="1" applyBorder="1" applyAlignment="1">
      <alignment horizontal="center" vertical="center" textRotation="90" readingOrder="1"/>
    </xf>
    <xf numFmtId="0" fontId="10" fillId="3" borderId="5" xfId="0" applyFont="1" applyFill="1" applyBorder="1" applyAlignment="1">
      <alignment horizontal="center" vertical="center" textRotation="90"/>
    </xf>
    <xf numFmtId="0" fontId="17" fillId="9" borderId="1" xfId="0" applyFont="1" applyFill="1" applyBorder="1" applyAlignment="1"/>
    <xf numFmtId="0" fontId="17" fillId="9" borderId="1" xfId="0" applyFont="1" applyFill="1" applyBorder="1" applyAlignment="1">
      <alignment horizontal="left"/>
    </xf>
    <xf numFmtId="0" fontId="18" fillId="12" borderId="1" xfId="0" applyFont="1" applyFill="1" applyBorder="1" applyAlignment="1"/>
    <xf numFmtId="0" fontId="3" fillId="0" borderId="4" xfId="0" applyFont="1" applyBorder="1"/>
    <xf numFmtId="0" fontId="15" fillId="0" borderId="4" xfId="0" applyFont="1" applyBorder="1" applyAlignment="1">
      <alignment horizontal="right" readingOrder="1"/>
    </xf>
    <xf numFmtId="0" fontId="15" fillId="0" borderId="4" xfId="0" applyFont="1" applyBorder="1" applyAlignment="1">
      <alignment horizontal="right"/>
    </xf>
    <xf numFmtId="0" fontId="15" fillId="0" borderId="3" xfId="0" applyFont="1" applyBorder="1" applyAlignment="1">
      <alignment horizontal="right" readingOrder="2"/>
    </xf>
    <xf numFmtId="0" fontId="15" fillId="0" borderId="4" xfId="0" applyFont="1" applyBorder="1" applyAlignment="1">
      <alignment horizontal="right" readingOrder="2"/>
    </xf>
    <xf numFmtId="0" fontId="0" fillId="0" borderId="0" xfId="0" applyAlignment="1">
      <alignment horizontal="right" readingOrder="2"/>
    </xf>
    <xf numFmtId="0" fontId="13" fillId="10" borderId="3" xfId="0" applyFont="1" applyFill="1" applyBorder="1" applyProtection="1">
      <protection locked="0"/>
    </xf>
    <xf numFmtId="0" fontId="13" fillId="10" borderId="4" xfId="0" applyFont="1" applyFill="1" applyBorder="1" applyProtection="1">
      <protection locked="0"/>
    </xf>
    <xf numFmtId="0" fontId="16" fillId="13" borderId="1" xfId="0" applyFont="1" applyFill="1" applyBorder="1" applyAlignment="1"/>
    <xf numFmtId="166" fontId="10" fillId="13" borderId="5" xfId="0" applyNumberFormat="1" applyFont="1" applyFill="1" applyBorder="1" applyAlignment="1">
      <alignment horizontal="center" vertical="center" textRotation="90"/>
    </xf>
    <xf numFmtId="166" fontId="13" fillId="13" borderId="3" xfId="1" applyNumberFormat="1" applyFont="1" applyFill="1" applyBorder="1"/>
    <xf numFmtId="0" fontId="13" fillId="0" borderId="0" xfId="0" applyFont="1"/>
    <xf numFmtId="0" fontId="10" fillId="3" borderId="5" xfId="0" applyFont="1" applyFill="1" applyBorder="1" applyAlignment="1" applyProtection="1">
      <alignment horizontal="center" vertical="center" textRotation="90"/>
    </xf>
    <xf numFmtId="0" fontId="15" fillId="0" borderId="3" xfId="0" applyFont="1" applyBorder="1" applyProtection="1"/>
    <xf numFmtId="0" fontId="15" fillId="0" borderId="4" xfId="0" applyFont="1" applyBorder="1" applyProtection="1"/>
    <xf numFmtId="0" fontId="0" fillId="0" borderId="0" xfId="0" applyProtection="1"/>
    <xf numFmtId="0" fontId="10" fillId="3" borderId="5" xfId="0" applyFont="1" applyFill="1" applyBorder="1" applyAlignment="1">
      <alignment horizontal="center" vertical="center" textRotation="90" readingOrder="2"/>
    </xf>
    <xf numFmtId="0" fontId="14" fillId="10" borderId="5" xfId="0" applyFont="1" applyFill="1" applyBorder="1" applyAlignment="1" applyProtection="1">
      <alignment horizontal="center" vertical="center" textRotation="90"/>
      <protection locked="0"/>
    </xf>
    <xf numFmtId="0" fontId="13" fillId="3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right" readingOrder="2"/>
    </xf>
    <xf numFmtId="0" fontId="4" fillId="15" borderId="1" xfId="0" applyFont="1" applyFill="1" applyBorder="1" applyAlignment="1">
      <alignment horizontal="right" readingOrder="1"/>
    </xf>
    <xf numFmtId="0" fontId="4" fillId="15" borderId="1" xfId="0" applyFont="1" applyFill="1" applyBorder="1" applyAlignment="1">
      <alignment horizontal="right" readingOrder="2"/>
    </xf>
    <xf numFmtId="0" fontId="9" fillId="0" borderId="1" xfId="0" applyFont="1" applyFill="1" applyBorder="1"/>
    <xf numFmtId="0" fontId="13" fillId="0" borderId="1" xfId="0" applyFont="1" applyBorder="1"/>
    <xf numFmtId="0" fontId="9" fillId="4" borderId="1" xfId="0" applyFont="1" applyFill="1" applyBorder="1"/>
    <xf numFmtId="0" fontId="13" fillId="0" borderId="1" xfId="0" applyFont="1" applyFill="1" applyBorder="1"/>
    <xf numFmtId="0" fontId="13" fillId="0" borderId="0" xfId="0" applyFont="1" applyBorder="1"/>
    <xf numFmtId="0" fontId="13" fillId="0" borderId="0" xfId="0" applyFont="1" applyFill="1" applyBorder="1"/>
    <xf numFmtId="0" fontId="13" fillId="16" borderId="1" xfId="0" applyFont="1" applyFill="1" applyBorder="1"/>
    <xf numFmtId="0" fontId="4" fillId="5" borderId="1" xfId="0" applyFont="1" applyFill="1" applyBorder="1" applyAlignment="1">
      <alignment horizontal="right" vertical="center" readingOrder="1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right" vertical="center" readingOrder="2"/>
    </xf>
    <xf numFmtId="0" fontId="13" fillId="2" borderId="1" xfId="0" applyFont="1" applyFill="1" applyBorder="1" applyAlignment="1">
      <alignment horizontal="right" vertical="center" wrapText="1" readingOrder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right" vertical="center" wrapText="1" readingOrder="2"/>
    </xf>
    <xf numFmtId="0" fontId="13" fillId="2" borderId="1" xfId="0" applyFont="1" applyFill="1" applyBorder="1" applyAlignment="1"/>
    <xf numFmtId="0" fontId="13" fillId="6" borderId="1" xfId="0" applyFont="1" applyFill="1" applyBorder="1" applyAlignment="1">
      <alignment horizontal="right" vertical="center" readingOrder="1"/>
    </xf>
    <xf numFmtId="0" fontId="13" fillId="6" borderId="1" xfId="0" applyFont="1" applyFill="1" applyBorder="1"/>
    <xf numFmtId="0" fontId="13" fillId="6" borderId="1" xfId="0" applyFont="1" applyFill="1" applyBorder="1" applyAlignment="1">
      <alignment horizontal="right" vertical="center" readingOrder="2"/>
    </xf>
    <xf numFmtId="0" fontId="4" fillId="14" borderId="1" xfId="0" applyFont="1" applyFill="1" applyBorder="1" applyAlignment="1">
      <alignment horizontal="right" vertical="center" readingOrder="1"/>
    </xf>
    <xf numFmtId="0" fontId="4" fillId="14" borderId="1" xfId="0" applyFont="1" applyFill="1" applyBorder="1"/>
    <xf numFmtId="0" fontId="4" fillId="14" borderId="1" xfId="0" applyFont="1" applyFill="1" applyBorder="1" applyAlignment="1">
      <alignment horizontal="right" vertical="center" readingOrder="2"/>
    </xf>
    <xf numFmtId="0" fontId="4" fillId="9" borderId="1" xfId="0" applyFont="1" applyFill="1" applyBorder="1" applyAlignment="1">
      <alignment horizontal="right" vertical="center" readingOrder="1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readingOrder="2"/>
    </xf>
    <xf numFmtId="0" fontId="4" fillId="5" borderId="1" xfId="0" applyFont="1" applyFill="1" applyBorder="1" applyAlignment="1">
      <alignment horizontal="right" readingOrder="2"/>
    </xf>
    <xf numFmtId="0" fontId="13" fillId="2" borderId="1" xfId="0" applyFont="1" applyFill="1" applyBorder="1" applyAlignment="1">
      <alignment horizontal="right" readingOrder="2"/>
    </xf>
    <xf numFmtId="0" fontId="13" fillId="8" borderId="1" xfId="0" applyFont="1" applyFill="1" applyBorder="1"/>
    <xf numFmtId="0" fontId="13" fillId="8" borderId="1" xfId="0" applyFont="1" applyFill="1" applyBorder="1" applyAlignment="1">
      <alignment horizontal="right" readingOrder="2"/>
    </xf>
    <xf numFmtId="0" fontId="13" fillId="0" borderId="1" xfId="0" applyFont="1" applyFill="1" applyBorder="1" applyAlignment="1">
      <alignment horizontal="right" vertical="center" readingOrder="2"/>
    </xf>
    <xf numFmtId="0" fontId="13" fillId="0" borderId="1" xfId="0" applyFont="1" applyFill="1" applyBorder="1" applyAlignment="1">
      <alignment horizontal="right" vertical="center" wrapText="1" readingOrder="2"/>
    </xf>
    <xf numFmtId="0" fontId="13" fillId="12" borderId="1" xfId="0" applyFont="1" applyFill="1" applyBorder="1"/>
    <xf numFmtId="0" fontId="13" fillId="0" borderId="1" xfId="0" applyFont="1" applyFill="1" applyBorder="1" applyAlignment="1">
      <alignment horizontal="right" readingOrder="2"/>
    </xf>
    <xf numFmtId="165" fontId="16" fillId="13" borderId="1" xfId="1" applyNumberFormat="1" applyFont="1" applyFill="1" applyBorder="1" applyAlignment="1"/>
    <xf numFmtId="165" fontId="10" fillId="13" borderId="5" xfId="1" applyNumberFormat="1" applyFont="1" applyFill="1" applyBorder="1" applyAlignment="1">
      <alignment horizontal="center" vertical="center" textRotation="90"/>
    </xf>
    <xf numFmtId="165" fontId="13" fillId="13" borderId="3" xfId="1" applyNumberFormat="1" applyFont="1" applyFill="1" applyBorder="1"/>
    <xf numFmtId="166" fontId="13" fillId="0" borderId="1" xfId="0" applyNumberFormat="1" applyFont="1" applyBorder="1"/>
    <xf numFmtId="0" fontId="19" fillId="2" borderId="1" xfId="0" applyFont="1" applyFill="1" applyBorder="1"/>
    <xf numFmtId="0" fontId="13" fillId="4" borderId="1" xfId="0" applyFont="1" applyFill="1" applyBorder="1"/>
    <xf numFmtId="0" fontId="16" fillId="11" borderId="1" xfId="0" applyFont="1" applyFill="1" applyBorder="1" applyAlignment="1" applyProtection="1">
      <alignment horizontal="right" readingOrder="2"/>
      <protection locked="0"/>
    </xf>
    <xf numFmtId="0" fontId="5" fillId="11" borderId="1" xfId="2" applyFill="1" applyBorder="1" applyAlignment="1" applyProtection="1">
      <protection locked="0"/>
    </xf>
    <xf numFmtId="0" fontId="13" fillId="10" borderId="3" xfId="0" applyFont="1" applyFill="1" applyBorder="1" applyProtection="1">
      <protection locked="0"/>
    </xf>
    <xf numFmtId="0" fontId="13" fillId="10" borderId="4" xfId="0" applyFont="1" applyFill="1" applyBorder="1" applyProtection="1">
      <protection locked="0"/>
    </xf>
    <xf numFmtId="0" fontId="13" fillId="10" borderId="3" xfId="0" applyFont="1" applyFill="1" applyBorder="1" applyProtection="1">
      <protection locked="0"/>
    </xf>
    <xf numFmtId="0" fontId="13" fillId="10" borderId="3" xfId="0" applyFont="1" applyFill="1" applyBorder="1" applyProtection="1">
      <protection locked="0"/>
    </xf>
    <xf numFmtId="0" fontId="13" fillId="10" borderId="4" xfId="0" applyFont="1" applyFill="1" applyBorder="1" applyProtection="1">
      <protection locked="0"/>
    </xf>
    <xf numFmtId="0" fontId="13" fillId="10" borderId="3" xfId="0" applyFont="1" applyFill="1" applyBorder="1" applyProtection="1">
      <protection locked="0"/>
    </xf>
    <xf numFmtId="0" fontId="13" fillId="10" borderId="4" xfId="0" applyFont="1" applyFill="1" applyBorder="1" applyProtection="1">
      <protection locked="0"/>
    </xf>
    <xf numFmtId="0" fontId="6" fillId="9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readingOrder="2"/>
    </xf>
    <xf numFmtId="0" fontId="16" fillId="11" borderId="1" xfId="0" applyFont="1" applyFill="1" applyBorder="1" applyAlignment="1" applyProtection="1">
      <alignment horizontal="center"/>
      <protection locked="0"/>
    </xf>
  </cellXfs>
  <cellStyles count="4">
    <cellStyle name="Comma" xfId="1" builtinId="3"/>
    <cellStyle name="Comma 2" xfId="3"/>
    <cellStyle name="Hyperlink" xfId="2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CC66"/>
      <color rgb="FFFF3300"/>
      <color rgb="FFCC0099"/>
      <color rgb="FFFFFF99"/>
      <color rgb="FFFFFFCC"/>
      <color rgb="FFFF66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FF0000"/>
  </sheetPr>
  <dimension ref="A1:Q347"/>
  <sheetViews>
    <sheetView rightToLeft="1" tabSelected="1" zoomScaleNormal="100" workbookViewId="0">
      <selection activeCell="C1" sqref="C1"/>
    </sheetView>
  </sheetViews>
  <sheetFormatPr defaultRowHeight="13.8" x14ac:dyDescent="0.25"/>
  <cols>
    <col min="1" max="1" width="4" bestFit="1" customWidth="1"/>
    <col min="2" max="2" width="4.3984375" bestFit="1" customWidth="1"/>
    <col min="3" max="3" width="27.8984375" style="32" bestFit="1" customWidth="1"/>
    <col min="4" max="4" width="16.59765625" style="12" bestFit="1" customWidth="1"/>
    <col min="5" max="5" width="13.09765625" bestFit="1" customWidth="1"/>
    <col min="6" max="6" width="16.59765625" bestFit="1" customWidth="1"/>
    <col min="7" max="7" width="2.3984375" hidden="1" customWidth="1"/>
    <col min="8" max="8" width="9.09765625" bestFit="1" customWidth="1"/>
    <col min="9" max="9" width="5.09765625" style="11" hidden="1" customWidth="1"/>
    <col min="10" max="10" width="5.8984375" style="11" hidden="1" customWidth="1"/>
    <col min="11" max="11" width="51.09765625" style="11" hidden="1" customWidth="1"/>
    <col min="12" max="12" width="35.296875" style="11" hidden="1" customWidth="1"/>
    <col min="13" max="14" width="4.09765625" style="2" hidden="1" customWidth="1"/>
    <col min="15" max="15" width="28.69921875" style="11" hidden="1" customWidth="1"/>
    <col min="16" max="16" width="31.69921875" style="42" bestFit="1" customWidth="1"/>
    <col min="17" max="17" width="6.59765625" bestFit="1" customWidth="1"/>
  </cols>
  <sheetData>
    <row r="1" spans="1:17" x14ac:dyDescent="0.25">
      <c r="A1" s="96" t="s">
        <v>46</v>
      </c>
      <c r="B1" s="96"/>
      <c r="C1" s="87"/>
      <c r="D1" s="25" t="s">
        <v>47</v>
      </c>
      <c r="E1" s="98"/>
      <c r="F1" s="98"/>
      <c r="G1" s="24"/>
      <c r="H1" s="24" t="s">
        <v>48</v>
      </c>
      <c r="I1" s="35"/>
      <c r="J1" s="35"/>
      <c r="K1" s="35"/>
      <c r="L1" s="35"/>
      <c r="M1" s="81"/>
      <c r="N1" s="81"/>
      <c r="O1" s="35"/>
      <c r="P1" s="88"/>
      <c r="Q1" s="26"/>
    </row>
    <row r="2" spans="1:17" ht="99" x14ac:dyDescent="0.25">
      <c r="A2" s="20" t="s">
        <v>0</v>
      </c>
      <c r="B2" s="21" t="s">
        <v>31</v>
      </c>
      <c r="C2" s="43" t="s">
        <v>34</v>
      </c>
      <c r="D2" s="22" t="s">
        <v>39</v>
      </c>
      <c r="E2" s="23" t="s">
        <v>35</v>
      </c>
      <c r="F2" s="21" t="s">
        <v>42</v>
      </c>
      <c r="G2" s="21" t="s">
        <v>44</v>
      </c>
      <c r="H2" s="21" t="s">
        <v>21</v>
      </c>
      <c r="I2" s="36" t="s">
        <v>41</v>
      </c>
      <c r="J2" s="36" t="s">
        <v>45</v>
      </c>
      <c r="K2" s="36" t="s">
        <v>1263</v>
      </c>
      <c r="L2" s="36" t="s">
        <v>1264</v>
      </c>
      <c r="M2" s="82" t="s">
        <v>1267</v>
      </c>
      <c r="N2" s="82" t="s">
        <v>1268</v>
      </c>
      <c r="O2" s="36" t="s">
        <v>1265</v>
      </c>
      <c r="P2" s="39" t="s">
        <v>33</v>
      </c>
      <c r="Q2" s="44" t="s">
        <v>43</v>
      </c>
    </row>
    <row r="3" spans="1:17" x14ac:dyDescent="0.25">
      <c r="A3" s="4">
        <v>1</v>
      </c>
      <c r="B3" s="89"/>
      <c r="C3" s="30" t="str">
        <f t="shared" ref="C3:C66" si="0">IF(B3=0,".کد محصول وارد نشده است",VLOOKUP(B3,mast,4,FALSE))</f>
        <v>.کد محصول وارد نشده است</v>
      </c>
      <c r="D3" s="18" t="str">
        <f t="shared" ref="D3:D66" si="1">IF(B3=0,"کد محصول وارد نشده",VLOOKUP(B3,mast,2,FALSE))</f>
        <v>کد محصول وارد نشده</v>
      </c>
      <c r="E3" s="19" t="str">
        <f t="shared" ref="E3:E66" si="2">IF(B3=0,"کد محصول وارد نشده",VLOOKUP(B3,mast,3,FALSE))</f>
        <v>کد محصول وارد نشده</v>
      </c>
      <c r="F3" s="91" t="s">
        <v>372</v>
      </c>
      <c r="G3" s="33" t="s">
        <v>3</v>
      </c>
      <c r="H3" s="92" t="s">
        <v>38</v>
      </c>
      <c r="I3" s="37">
        <f t="shared" ref="I3:I66" si="3">IF(LEFT(F3,1)="ا",0,VLOOKUP(LEFT(F3,1),tablsize,5,FALSE))</f>
        <v>0</v>
      </c>
      <c r="J3" s="37">
        <f t="shared" ref="J3:J66" si="4">I3*Q3</f>
        <v>0</v>
      </c>
      <c r="K3" s="37" t="str">
        <f t="shared" ref="K3:K66" si="5">"كد"&amp;" "&amp;B3&amp;":"&amp;" "&amp;C3&amp;" در سايز "&amp; F3</f>
        <v>كد : .کد محصول وارد نشده است در سايز انتخاب کنيد ...</v>
      </c>
      <c r="L3" s="37" t="str">
        <f t="shared" ref="L3:L66" si="6">P3&amp;" "&amp;":"&amp;H3</f>
        <v>کد جنس را انتخاب کنید ... :انتخاب کنید ...</v>
      </c>
      <c r="M3" s="83">
        <f t="shared" ref="M3:M66" si="7">VLOOKUP(G3,sizal,2,FALSE)</f>
        <v>27</v>
      </c>
      <c r="N3" s="83">
        <f t="shared" ref="N3:N66" si="8">VLOOKUP(G3,sizal,3,FALSE)</f>
        <v>20</v>
      </c>
      <c r="O3" s="37" t="str">
        <f t="shared" ref="O3:O66" si="9">"جنس "&amp;H3&amp;" در سايز "&amp;F3</f>
        <v>جنس انتخاب کنید ... در سايز انتخاب کنيد ...</v>
      </c>
      <c r="P3" s="40" t="str">
        <f t="shared" ref="P3:P66" si="10">VLOOKUP(H3,jensal3,2,FALSE)</f>
        <v>کد جنس را انتخاب کنید ...</v>
      </c>
      <c r="Q3" s="94"/>
    </row>
    <row r="4" spans="1:17" x14ac:dyDescent="0.25">
      <c r="A4" s="4">
        <v>2</v>
      </c>
      <c r="B4" s="89"/>
      <c r="C4" s="30" t="str">
        <f t="shared" si="0"/>
        <v>.کد محصول وارد نشده است</v>
      </c>
      <c r="D4" s="18" t="str">
        <f t="shared" si="1"/>
        <v>کد محصول وارد نشده</v>
      </c>
      <c r="E4" s="19" t="str">
        <f t="shared" si="2"/>
        <v>کد محصول وارد نشده</v>
      </c>
      <c r="F4" s="94" t="s">
        <v>372</v>
      </c>
      <c r="G4" s="33" t="s">
        <v>3</v>
      </c>
      <c r="H4" s="94" t="s">
        <v>38</v>
      </c>
      <c r="I4" s="37">
        <f t="shared" si="3"/>
        <v>0</v>
      </c>
      <c r="J4" s="37">
        <f t="shared" si="4"/>
        <v>0</v>
      </c>
      <c r="K4" s="37" t="str">
        <f t="shared" si="5"/>
        <v>كد : .کد محصول وارد نشده است در سايز انتخاب کنيد ...</v>
      </c>
      <c r="L4" s="37" t="str">
        <f t="shared" si="6"/>
        <v>کد جنس را انتخاب کنید ... :انتخاب کنید ...</v>
      </c>
      <c r="M4" s="83">
        <f t="shared" si="7"/>
        <v>27</v>
      </c>
      <c r="N4" s="83">
        <f t="shared" si="8"/>
        <v>20</v>
      </c>
      <c r="O4" s="37" t="str">
        <f t="shared" si="9"/>
        <v>جنس انتخاب کنید ... در سايز انتخاب کنيد ...</v>
      </c>
      <c r="P4" s="40" t="str">
        <f t="shared" si="10"/>
        <v>کد جنس را انتخاب کنید ...</v>
      </c>
      <c r="Q4" s="94"/>
    </row>
    <row r="5" spans="1:17" x14ac:dyDescent="0.25">
      <c r="A5" s="4">
        <v>3</v>
      </c>
      <c r="B5" s="89"/>
      <c r="C5" s="30" t="str">
        <f t="shared" si="0"/>
        <v>.کد محصول وارد نشده است</v>
      </c>
      <c r="D5" s="18" t="str">
        <f t="shared" si="1"/>
        <v>کد محصول وارد نشده</v>
      </c>
      <c r="E5" s="19" t="str">
        <f t="shared" si="2"/>
        <v>کد محصول وارد نشده</v>
      </c>
      <c r="F5" s="94" t="s">
        <v>372</v>
      </c>
      <c r="G5" s="33" t="s">
        <v>4</v>
      </c>
      <c r="H5" s="94" t="s">
        <v>38</v>
      </c>
      <c r="I5" s="37">
        <f t="shared" si="3"/>
        <v>0</v>
      </c>
      <c r="J5" s="37">
        <f t="shared" si="4"/>
        <v>0</v>
      </c>
      <c r="K5" s="37" t="str">
        <f t="shared" si="5"/>
        <v>كد : .کد محصول وارد نشده است در سايز انتخاب کنيد ...</v>
      </c>
      <c r="L5" s="37" t="str">
        <f t="shared" si="6"/>
        <v>کد جنس را انتخاب کنید ... :انتخاب کنید ...</v>
      </c>
      <c r="M5" s="83">
        <f t="shared" si="7"/>
        <v>40</v>
      </c>
      <c r="N5" s="83">
        <f t="shared" si="8"/>
        <v>30</v>
      </c>
      <c r="O5" s="37" t="str">
        <f t="shared" si="9"/>
        <v>جنس انتخاب کنید ... در سايز انتخاب کنيد ...</v>
      </c>
      <c r="P5" s="40" t="str">
        <f t="shared" si="10"/>
        <v>کد جنس را انتخاب کنید ...</v>
      </c>
      <c r="Q5" s="94"/>
    </row>
    <row r="6" spans="1:17" x14ac:dyDescent="0.25">
      <c r="A6" s="4">
        <v>4</v>
      </c>
      <c r="B6" s="89"/>
      <c r="C6" s="30" t="str">
        <f t="shared" si="0"/>
        <v>.کد محصول وارد نشده است</v>
      </c>
      <c r="D6" s="18" t="str">
        <f t="shared" si="1"/>
        <v>کد محصول وارد نشده</v>
      </c>
      <c r="E6" s="19" t="str">
        <f t="shared" si="2"/>
        <v>کد محصول وارد نشده</v>
      </c>
      <c r="F6" s="94" t="s">
        <v>372</v>
      </c>
      <c r="G6" s="33" t="s">
        <v>3</v>
      </c>
      <c r="H6" s="94" t="s">
        <v>38</v>
      </c>
      <c r="I6" s="37">
        <f t="shared" si="3"/>
        <v>0</v>
      </c>
      <c r="J6" s="37">
        <f t="shared" si="4"/>
        <v>0</v>
      </c>
      <c r="K6" s="37" t="str">
        <f t="shared" si="5"/>
        <v>كد : .کد محصول وارد نشده است در سايز انتخاب کنيد ...</v>
      </c>
      <c r="L6" s="37" t="str">
        <f t="shared" si="6"/>
        <v>کد جنس را انتخاب کنید ... :انتخاب کنید ...</v>
      </c>
      <c r="M6" s="83">
        <f t="shared" si="7"/>
        <v>27</v>
      </c>
      <c r="N6" s="83">
        <f t="shared" si="8"/>
        <v>20</v>
      </c>
      <c r="O6" s="37" t="str">
        <f t="shared" si="9"/>
        <v>جنس انتخاب کنید ... در سايز انتخاب کنيد ...</v>
      </c>
      <c r="P6" s="40" t="str">
        <f t="shared" si="10"/>
        <v>کد جنس را انتخاب کنید ...</v>
      </c>
      <c r="Q6" s="94"/>
    </row>
    <row r="7" spans="1:17" x14ac:dyDescent="0.25">
      <c r="A7" s="4">
        <v>5</v>
      </c>
      <c r="B7" s="89"/>
      <c r="C7" s="30" t="str">
        <f t="shared" si="0"/>
        <v>.کد محصول وارد نشده است</v>
      </c>
      <c r="D7" s="18" t="str">
        <f t="shared" si="1"/>
        <v>کد محصول وارد نشده</v>
      </c>
      <c r="E7" s="19" t="str">
        <f t="shared" si="2"/>
        <v>کد محصول وارد نشده</v>
      </c>
      <c r="F7" s="94" t="s">
        <v>372</v>
      </c>
      <c r="G7" s="33" t="s">
        <v>3</v>
      </c>
      <c r="H7" s="94" t="s">
        <v>38</v>
      </c>
      <c r="I7" s="37">
        <f t="shared" si="3"/>
        <v>0</v>
      </c>
      <c r="J7" s="37">
        <f t="shared" si="4"/>
        <v>0</v>
      </c>
      <c r="K7" s="37" t="str">
        <f t="shared" si="5"/>
        <v>كد : .کد محصول وارد نشده است در سايز انتخاب کنيد ...</v>
      </c>
      <c r="L7" s="37" t="str">
        <f t="shared" si="6"/>
        <v>کد جنس را انتخاب کنید ... :انتخاب کنید ...</v>
      </c>
      <c r="M7" s="83">
        <f t="shared" si="7"/>
        <v>27</v>
      </c>
      <c r="N7" s="83">
        <f t="shared" si="8"/>
        <v>20</v>
      </c>
      <c r="O7" s="37" t="str">
        <f t="shared" si="9"/>
        <v>جنس انتخاب کنید ... در سايز انتخاب کنيد ...</v>
      </c>
      <c r="P7" s="40" t="str">
        <f t="shared" si="10"/>
        <v>کد جنس را انتخاب کنید ...</v>
      </c>
      <c r="Q7" s="94"/>
    </row>
    <row r="8" spans="1:17" x14ac:dyDescent="0.25">
      <c r="A8" s="4">
        <v>6</v>
      </c>
      <c r="B8" s="89"/>
      <c r="C8" s="30" t="str">
        <f t="shared" si="0"/>
        <v>.کد محصول وارد نشده است</v>
      </c>
      <c r="D8" s="18" t="str">
        <f t="shared" si="1"/>
        <v>کد محصول وارد نشده</v>
      </c>
      <c r="E8" s="19" t="str">
        <f t="shared" si="2"/>
        <v>کد محصول وارد نشده</v>
      </c>
      <c r="F8" s="94" t="s">
        <v>372</v>
      </c>
      <c r="G8" s="33" t="s">
        <v>4</v>
      </c>
      <c r="H8" s="94" t="s">
        <v>38</v>
      </c>
      <c r="I8" s="37">
        <f t="shared" si="3"/>
        <v>0</v>
      </c>
      <c r="J8" s="37">
        <f t="shared" si="4"/>
        <v>0</v>
      </c>
      <c r="K8" s="37" t="str">
        <f t="shared" si="5"/>
        <v>كد : .کد محصول وارد نشده است در سايز انتخاب کنيد ...</v>
      </c>
      <c r="L8" s="37" t="str">
        <f t="shared" si="6"/>
        <v>کد جنس را انتخاب کنید ... :انتخاب کنید ...</v>
      </c>
      <c r="M8" s="83">
        <f t="shared" si="7"/>
        <v>40</v>
      </c>
      <c r="N8" s="83">
        <f t="shared" si="8"/>
        <v>30</v>
      </c>
      <c r="O8" s="37" t="str">
        <f t="shared" si="9"/>
        <v>جنس انتخاب کنید ... در سايز انتخاب کنيد ...</v>
      </c>
      <c r="P8" s="40" t="str">
        <f t="shared" si="10"/>
        <v>کد جنس را انتخاب کنید ...</v>
      </c>
      <c r="Q8" s="94"/>
    </row>
    <row r="9" spans="1:17" x14ac:dyDescent="0.25">
      <c r="A9" s="4">
        <v>7</v>
      </c>
      <c r="B9" s="89"/>
      <c r="C9" s="30" t="str">
        <f t="shared" si="0"/>
        <v>.کد محصول وارد نشده است</v>
      </c>
      <c r="D9" s="18" t="str">
        <f t="shared" si="1"/>
        <v>کد محصول وارد نشده</v>
      </c>
      <c r="E9" s="19" t="str">
        <f t="shared" si="2"/>
        <v>کد محصول وارد نشده</v>
      </c>
      <c r="F9" s="94" t="s">
        <v>372</v>
      </c>
      <c r="G9" s="33" t="s">
        <v>3</v>
      </c>
      <c r="H9" s="94" t="s">
        <v>38</v>
      </c>
      <c r="I9" s="37">
        <f t="shared" si="3"/>
        <v>0</v>
      </c>
      <c r="J9" s="37">
        <f t="shared" si="4"/>
        <v>0</v>
      </c>
      <c r="K9" s="37" t="str">
        <f t="shared" si="5"/>
        <v>كد : .کد محصول وارد نشده است در سايز انتخاب کنيد ...</v>
      </c>
      <c r="L9" s="37" t="str">
        <f t="shared" si="6"/>
        <v>کد جنس را انتخاب کنید ... :انتخاب کنید ...</v>
      </c>
      <c r="M9" s="83">
        <f t="shared" si="7"/>
        <v>27</v>
      </c>
      <c r="N9" s="83">
        <f t="shared" si="8"/>
        <v>20</v>
      </c>
      <c r="O9" s="37" t="str">
        <f t="shared" si="9"/>
        <v>جنس انتخاب کنید ... در سايز انتخاب کنيد ...</v>
      </c>
      <c r="P9" s="40" t="str">
        <f t="shared" si="10"/>
        <v>کد جنس را انتخاب کنید ...</v>
      </c>
      <c r="Q9" s="94"/>
    </row>
    <row r="10" spans="1:17" x14ac:dyDescent="0.25">
      <c r="A10" s="4">
        <v>8</v>
      </c>
      <c r="B10" s="89"/>
      <c r="C10" s="30" t="str">
        <f t="shared" si="0"/>
        <v>.کد محصول وارد نشده است</v>
      </c>
      <c r="D10" s="18" t="str">
        <f t="shared" si="1"/>
        <v>کد محصول وارد نشده</v>
      </c>
      <c r="E10" s="19" t="str">
        <f t="shared" si="2"/>
        <v>کد محصول وارد نشده</v>
      </c>
      <c r="F10" s="94" t="s">
        <v>372</v>
      </c>
      <c r="G10" s="33" t="s">
        <v>3</v>
      </c>
      <c r="H10" s="94" t="s">
        <v>38</v>
      </c>
      <c r="I10" s="37">
        <f t="shared" si="3"/>
        <v>0</v>
      </c>
      <c r="J10" s="37">
        <f t="shared" si="4"/>
        <v>0</v>
      </c>
      <c r="K10" s="37" t="str">
        <f t="shared" si="5"/>
        <v>كد : .کد محصول وارد نشده است در سايز انتخاب کنيد ...</v>
      </c>
      <c r="L10" s="37" t="str">
        <f t="shared" si="6"/>
        <v>کد جنس را انتخاب کنید ... :انتخاب کنید ...</v>
      </c>
      <c r="M10" s="83">
        <f t="shared" si="7"/>
        <v>27</v>
      </c>
      <c r="N10" s="83">
        <f t="shared" si="8"/>
        <v>20</v>
      </c>
      <c r="O10" s="37" t="str">
        <f t="shared" si="9"/>
        <v>جنس انتخاب کنید ... در سايز انتخاب کنيد ...</v>
      </c>
      <c r="P10" s="40" t="str">
        <f t="shared" si="10"/>
        <v>کد جنس را انتخاب کنید ...</v>
      </c>
      <c r="Q10" s="94"/>
    </row>
    <row r="11" spans="1:17" x14ac:dyDescent="0.25">
      <c r="A11" s="4">
        <v>9</v>
      </c>
      <c r="B11" s="89"/>
      <c r="C11" s="30" t="str">
        <f t="shared" si="0"/>
        <v>.کد محصول وارد نشده است</v>
      </c>
      <c r="D11" s="18" t="str">
        <f t="shared" si="1"/>
        <v>کد محصول وارد نشده</v>
      </c>
      <c r="E11" s="19" t="str">
        <f t="shared" si="2"/>
        <v>کد محصول وارد نشده</v>
      </c>
      <c r="F11" s="94" t="s">
        <v>372</v>
      </c>
      <c r="G11" s="33" t="s">
        <v>3</v>
      </c>
      <c r="H11" s="94" t="s">
        <v>38</v>
      </c>
      <c r="I11" s="37">
        <f t="shared" si="3"/>
        <v>0</v>
      </c>
      <c r="J11" s="37">
        <f t="shared" si="4"/>
        <v>0</v>
      </c>
      <c r="K11" s="37" t="str">
        <f t="shared" si="5"/>
        <v>كد : .کد محصول وارد نشده است در سايز انتخاب کنيد ...</v>
      </c>
      <c r="L11" s="37" t="str">
        <f t="shared" si="6"/>
        <v>کد جنس را انتخاب کنید ... :انتخاب کنید ...</v>
      </c>
      <c r="M11" s="83">
        <f t="shared" si="7"/>
        <v>27</v>
      </c>
      <c r="N11" s="83">
        <f t="shared" si="8"/>
        <v>20</v>
      </c>
      <c r="O11" s="37" t="str">
        <f t="shared" si="9"/>
        <v>جنس انتخاب کنید ... در سايز انتخاب کنيد ...</v>
      </c>
      <c r="P11" s="40" t="str">
        <f t="shared" si="10"/>
        <v>کد جنس را انتخاب کنید ...</v>
      </c>
      <c r="Q11" s="94"/>
    </row>
    <row r="12" spans="1:17" x14ac:dyDescent="0.25">
      <c r="A12" s="4">
        <v>10</v>
      </c>
      <c r="B12" s="89"/>
      <c r="C12" s="30" t="str">
        <f t="shared" si="0"/>
        <v>.کد محصول وارد نشده است</v>
      </c>
      <c r="D12" s="18" t="str">
        <f t="shared" si="1"/>
        <v>کد محصول وارد نشده</v>
      </c>
      <c r="E12" s="19" t="str">
        <f t="shared" si="2"/>
        <v>کد محصول وارد نشده</v>
      </c>
      <c r="F12" s="94" t="s">
        <v>372</v>
      </c>
      <c r="G12" s="33" t="s">
        <v>3</v>
      </c>
      <c r="H12" s="94" t="s">
        <v>38</v>
      </c>
      <c r="I12" s="37">
        <f t="shared" si="3"/>
        <v>0</v>
      </c>
      <c r="J12" s="37">
        <f t="shared" si="4"/>
        <v>0</v>
      </c>
      <c r="K12" s="37" t="str">
        <f t="shared" si="5"/>
        <v>كد : .کد محصول وارد نشده است در سايز انتخاب کنيد ...</v>
      </c>
      <c r="L12" s="37" t="str">
        <f t="shared" si="6"/>
        <v>کد جنس را انتخاب کنید ... :انتخاب کنید ...</v>
      </c>
      <c r="M12" s="83">
        <f t="shared" si="7"/>
        <v>27</v>
      </c>
      <c r="N12" s="83">
        <f t="shared" si="8"/>
        <v>20</v>
      </c>
      <c r="O12" s="37" t="str">
        <f t="shared" si="9"/>
        <v>جنس انتخاب کنید ... در سايز انتخاب کنيد ...</v>
      </c>
      <c r="P12" s="40" t="str">
        <f t="shared" si="10"/>
        <v>کد جنس را انتخاب کنید ...</v>
      </c>
      <c r="Q12" s="94"/>
    </row>
    <row r="13" spans="1:17" x14ac:dyDescent="0.25">
      <c r="A13" s="4">
        <v>11</v>
      </c>
      <c r="B13" s="89"/>
      <c r="C13" s="30" t="str">
        <f t="shared" si="0"/>
        <v>.کد محصول وارد نشده است</v>
      </c>
      <c r="D13" s="18" t="str">
        <f t="shared" si="1"/>
        <v>کد محصول وارد نشده</v>
      </c>
      <c r="E13" s="19" t="str">
        <f t="shared" si="2"/>
        <v>کد محصول وارد نشده</v>
      </c>
      <c r="F13" s="94" t="s">
        <v>372</v>
      </c>
      <c r="G13" s="33" t="s">
        <v>3</v>
      </c>
      <c r="H13" s="94" t="s">
        <v>38</v>
      </c>
      <c r="I13" s="37">
        <f t="shared" si="3"/>
        <v>0</v>
      </c>
      <c r="J13" s="37">
        <f t="shared" si="4"/>
        <v>0</v>
      </c>
      <c r="K13" s="37" t="str">
        <f t="shared" si="5"/>
        <v>كد : .کد محصول وارد نشده است در سايز انتخاب کنيد ...</v>
      </c>
      <c r="L13" s="37" t="str">
        <f t="shared" si="6"/>
        <v>کد جنس را انتخاب کنید ... :انتخاب کنید ...</v>
      </c>
      <c r="M13" s="83">
        <f t="shared" si="7"/>
        <v>27</v>
      </c>
      <c r="N13" s="83">
        <f t="shared" si="8"/>
        <v>20</v>
      </c>
      <c r="O13" s="37" t="str">
        <f t="shared" si="9"/>
        <v>جنس انتخاب کنید ... در سايز انتخاب کنيد ...</v>
      </c>
      <c r="P13" s="40" t="str">
        <f t="shared" si="10"/>
        <v>کد جنس را انتخاب کنید ...</v>
      </c>
      <c r="Q13" s="94"/>
    </row>
    <row r="14" spans="1:17" x14ac:dyDescent="0.25">
      <c r="A14" s="4">
        <v>12</v>
      </c>
      <c r="B14" s="89"/>
      <c r="C14" s="30" t="str">
        <f t="shared" si="0"/>
        <v>.کد محصول وارد نشده است</v>
      </c>
      <c r="D14" s="18" t="str">
        <f t="shared" si="1"/>
        <v>کد محصول وارد نشده</v>
      </c>
      <c r="E14" s="19" t="str">
        <f t="shared" si="2"/>
        <v>کد محصول وارد نشده</v>
      </c>
      <c r="F14" s="94" t="s">
        <v>372</v>
      </c>
      <c r="G14" s="33" t="s">
        <v>7</v>
      </c>
      <c r="H14" s="94" t="s">
        <v>38</v>
      </c>
      <c r="I14" s="37">
        <f t="shared" si="3"/>
        <v>0</v>
      </c>
      <c r="J14" s="37">
        <f t="shared" si="4"/>
        <v>0</v>
      </c>
      <c r="K14" s="37" t="str">
        <f t="shared" si="5"/>
        <v>كد : .کد محصول وارد نشده است در سايز انتخاب کنيد ...</v>
      </c>
      <c r="L14" s="37" t="str">
        <f t="shared" si="6"/>
        <v>کد جنس را انتخاب کنید ... :انتخاب کنید ...</v>
      </c>
      <c r="M14" s="83">
        <f t="shared" si="7"/>
        <v>27</v>
      </c>
      <c r="N14" s="83">
        <f t="shared" si="8"/>
        <v>10</v>
      </c>
      <c r="O14" s="37" t="str">
        <f t="shared" si="9"/>
        <v>جنس انتخاب کنید ... در سايز انتخاب کنيد ...</v>
      </c>
      <c r="P14" s="40" t="str">
        <f t="shared" si="10"/>
        <v>کد جنس را انتخاب کنید ...</v>
      </c>
      <c r="Q14" s="94"/>
    </row>
    <row r="15" spans="1:17" x14ac:dyDescent="0.25">
      <c r="A15" s="4">
        <v>13</v>
      </c>
      <c r="B15" s="89"/>
      <c r="C15" s="30" t="str">
        <f t="shared" si="0"/>
        <v>.کد محصول وارد نشده است</v>
      </c>
      <c r="D15" s="18" t="str">
        <f t="shared" si="1"/>
        <v>کد محصول وارد نشده</v>
      </c>
      <c r="E15" s="19" t="str">
        <f t="shared" si="2"/>
        <v>کد محصول وارد نشده</v>
      </c>
      <c r="F15" s="94" t="s">
        <v>372</v>
      </c>
      <c r="G15" s="33" t="s">
        <v>7</v>
      </c>
      <c r="H15" s="94" t="s">
        <v>38</v>
      </c>
      <c r="I15" s="37">
        <f t="shared" si="3"/>
        <v>0</v>
      </c>
      <c r="J15" s="37">
        <f t="shared" si="4"/>
        <v>0</v>
      </c>
      <c r="K15" s="37" t="str">
        <f t="shared" si="5"/>
        <v>كد : .کد محصول وارد نشده است در سايز انتخاب کنيد ...</v>
      </c>
      <c r="L15" s="37" t="str">
        <f t="shared" si="6"/>
        <v>کد جنس را انتخاب کنید ... :انتخاب کنید ...</v>
      </c>
      <c r="M15" s="83">
        <f t="shared" si="7"/>
        <v>27</v>
      </c>
      <c r="N15" s="83">
        <f t="shared" si="8"/>
        <v>10</v>
      </c>
      <c r="O15" s="37" t="str">
        <f t="shared" si="9"/>
        <v>جنس انتخاب کنید ... در سايز انتخاب کنيد ...</v>
      </c>
      <c r="P15" s="40" t="str">
        <f t="shared" si="10"/>
        <v>کد جنس را انتخاب کنید ...</v>
      </c>
      <c r="Q15" s="94"/>
    </row>
    <row r="16" spans="1:17" x14ac:dyDescent="0.25">
      <c r="A16" s="4">
        <v>14</v>
      </c>
      <c r="B16" s="89"/>
      <c r="C16" s="30" t="str">
        <f t="shared" si="0"/>
        <v>.کد محصول وارد نشده است</v>
      </c>
      <c r="D16" s="18" t="str">
        <f t="shared" si="1"/>
        <v>کد محصول وارد نشده</v>
      </c>
      <c r="E16" s="19" t="str">
        <f t="shared" si="2"/>
        <v>کد محصول وارد نشده</v>
      </c>
      <c r="F16" s="94" t="s">
        <v>372</v>
      </c>
      <c r="G16" s="33" t="s">
        <v>7</v>
      </c>
      <c r="H16" s="94" t="s">
        <v>38</v>
      </c>
      <c r="I16" s="37">
        <f t="shared" si="3"/>
        <v>0</v>
      </c>
      <c r="J16" s="37">
        <f t="shared" si="4"/>
        <v>0</v>
      </c>
      <c r="K16" s="37" t="str">
        <f t="shared" si="5"/>
        <v>كد : .کد محصول وارد نشده است در سايز انتخاب کنيد ...</v>
      </c>
      <c r="L16" s="37" t="str">
        <f t="shared" si="6"/>
        <v>کد جنس را انتخاب کنید ... :انتخاب کنید ...</v>
      </c>
      <c r="M16" s="83">
        <f t="shared" si="7"/>
        <v>27</v>
      </c>
      <c r="N16" s="83">
        <f t="shared" si="8"/>
        <v>10</v>
      </c>
      <c r="O16" s="37" t="str">
        <f t="shared" si="9"/>
        <v>جنس انتخاب کنید ... در سايز انتخاب کنيد ...</v>
      </c>
      <c r="P16" s="40" t="str">
        <f t="shared" si="10"/>
        <v>کد جنس را انتخاب کنید ...</v>
      </c>
      <c r="Q16" s="94"/>
    </row>
    <row r="17" spans="1:17" x14ac:dyDescent="0.25">
      <c r="A17" s="4">
        <v>15</v>
      </c>
      <c r="B17" s="89"/>
      <c r="C17" s="30" t="str">
        <f t="shared" si="0"/>
        <v>.کد محصول وارد نشده است</v>
      </c>
      <c r="D17" s="18" t="str">
        <f t="shared" si="1"/>
        <v>کد محصول وارد نشده</v>
      </c>
      <c r="E17" s="19" t="str">
        <f t="shared" si="2"/>
        <v>کد محصول وارد نشده</v>
      </c>
      <c r="F17" s="94" t="s">
        <v>372</v>
      </c>
      <c r="G17" s="33" t="s">
        <v>7</v>
      </c>
      <c r="H17" s="94" t="s">
        <v>38</v>
      </c>
      <c r="I17" s="37">
        <f t="shared" si="3"/>
        <v>0</v>
      </c>
      <c r="J17" s="37">
        <f t="shared" si="4"/>
        <v>0</v>
      </c>
      <c r="K17" s="37" t="str">
        <f t="shared" si="5"/>
        <v>كد : .کد محصول وارد نشده است در سايز انتخاب کنيد ...</v>
      </c>
      <c r="L17" s="37" t="str">
        <f t="shared" si="6"/>
        <v>کد جنس را انتخاب کنید ... :انتخاب کنید ...</v>
      </c>
      <c r="M17" s="83">
        <f t="shared" si="7"/>
        <v>27</v>
      </c>
      <c r="N17" s="83">
        <f t="shared" si="8"/>
        <v>10</v>
      </c>
      <c r="O17" s="37" t="str">
        <f t="shared" si="9"/>
        <v>جنس انتخاب کنید ... در سايز انتخاب کنيد ...</v>
      </c>
      <c r="P17" s="40" t="str">
        <f t="shared" si="10"/>
        <v>کد جنس را انتخاب کنید ...</v>
      </c>
      <c r="Q17" s="94"/>
    </row>
    <row r="18" spans="1:17" x14ac:dyDescent="0.25">
      <c r="A18" s="4">
        <v>16</v>
      </c>
      <c r="B18" s="89"/>
      <c r="C18" s="30" t="str">
        <f t="shared" si="0"/>
        <v>.کد محصول وارد نشده است</v>
      </c>
      <c r="D18" s="18" t="str">
        <f t="shared" si="1"/>
        <v>کد محصول وارد نشده</v>
      </c>
      <c r="E18" s="19" t="str">
        <f t="shared" si="2"/>
        <v>کد محصول وارد نشده</v>
      </c>
      <c r="F18" s="94" t="s">
        <v>372</v>
      </c>
      <c r="G18" s="33" t="s">
        <v>4</v>
      </c>
      <c r="H18" s="94" t="s">
        <v>38</v>
      </c>
      <c r="I18" s="37">
        <f t="shared" si="3"/>
        <v>0</v>
      </c>
      <c r="J18" s="37">
        <f t="shared" si="4"/>
        <v>0</v>
      </c>
      <c r="K18" s="37" t="str">
        <f t="shared" si="5"/>
        <v>كد : .کد محصول وارد نشده است در سايز انتخاب کنيد ...</v>
      </c>
      <c r="L18" s="37" t="str">
        <f t="shared" si="6"/>
        <v>کد جنس را انتخاب کنید ... :انتخاب کنید ...</v>
      </c>
      <c r="M18" s="83">
        <f t="shared" si="7"/>
        <v>40</v>
      </c>
      <c r="N18" s="83">
        <f t="shared" si="8"/>
        <v>30</v>
      </c>
      <c r="O18" s="37" t="str">
        <f t="shared" si="9"/>
        <v>جنس انتخاب کنید ... در سايز انتخاب کنيد ...</v>
      </c>
      <c r="P18" s="40" t="str">
        <f t="shared" si="10"/>
        <v>کد جنس را انتخاب کنید ...</v>
      </c>
      <c r="Q18" s="94"/>
    </row>
    <row r="19" spans="1:17" x14ac:dyDescent="0.25">
      <c r="A19" s="4">
        <v>17</v>
      </c>
      <c r="B19" s="89"/>
      <c r="C19" s="30" t="str">
        <f t="shared" si="0"/>
        <v>.کد محصول وارد نشده است</v>
      </c>
      <c r="D19" s="18" t="str">
        <f t="shared" si="1"/>
        <v>کد محصول وارد نشده</v>
      </c>
      <c r="E19" s="19" t="str">
        <f t="shared" si="2"/>
        <v>کد محصول وارد نشده</v>
      </c>
      <c r="F19" s="94" t="s">
        <v>372</v>
      </c>
      <c r="G19" s="33" t="s">
        <v>8</v>
      </c>
      <c r="H19" s="94" t="s">
        <v>38</v>
      </c>
      <c r="I19" s="37">
        <f t="shared" si="3"/>
        <v>0</v>
      </c>
      <c r="J19" s="37">
        <f t="shared" si="4"/>
        <v>0</v>
      </c>
      <c r="K19" s="37" t="str">
        <f t="shared" si="5"/>
        <v>كد : .کد محصول وارد نشده است در سايز انتخاب کنيد ...</v>
      </c>
      <c r="L19" s="37" t="str">
        <f t="shared" si="6"/>
        <v>کد جنس را انتخاب کنید ... :انتخاب کنید ...</v>
      </c>
      <c r="M19" s="83">
        <f t="shared" si="7"/>
        <v>40</v>
      </c>
      <c r="N19" s="83">
        <f t="shared" si="8"/>
        <v>14</v>
      </c>
      <c r="O19" s="37" t="str">
        <f t="shared" si="9"/>
        <v>جنس انتخاب کنید ... در سايز انتخاب کنيد ...</v>
      </c>
      <c r="P19" s="40" t="str">
        <f t="shared" si="10"/>
        <v>کد جنس را انتخاب کنید ...</v>
      </c>
      <c r="Q19" s="94"/>
    </row>
    <row r="20" spans="1:17" x14ac:dyDescent="0.25">
      <c r="A20" s="4">
        <v>18</v>
      </c>
      <c r="B20" s="89"/>
      <c r="C20" s="30" t="str">
        <f t="shared" si="0"/>
        <v>.کد محصول وارد نشده است</v>
      </c>
      <c r="D20" s="18" t="str">
        <f t="shared" si="1"/>
        <v>کد محصول وارد نشده</v>
      </c>
      <c r="E20" s="19" t="str">
        <f t="shared" si="2"/>
        <v>کد محصول وارد نشده</v>
      </c>
      <c r="F20" s="94" t="s">
        <v>372</v>
      </c>
      <c r="G20" s="33" t="s">
        <v>8</v>
      </c>
      <c r="H20" s="94" t="s">
        <v>38</v>
      </c>
      <c r="I20" s="37">
        <f t="shared" si="3"/>
        <v>0</v>
      </c>
      <c r="J20" s="37">
        <f t="shared" si="4"/>
        <v>0</v>
      </c>
      <c r="K20" s="37" t="str">
        <f t="shared" si="5"/>
        <v>كد : .کد محصول وارد نشده است در سايز انتخاب کنيد ...</v>
      </c>
      <c r="L20" s="37" t="str">
        <f t="shared" si="6"/>
        <v>کد جنس را انتخاب کنید ... :انتخاب کنید ...</v>
      </c>
      <c r="M20" s="83">
        <f t="shared" si="7"/>
        <v>40</v>
      </c>
      <c r="N20" s="83">
        <f t="shared" si="8"/>
        <v>14</v>
      </c>
      <c r="O20" s="37" t="str">
        <f t="shared" si="9"/>
        <v>جنس انتخاب کنید ... در سايز انتخاب کنيد ...</v>
      </c>
      <c r="P20" s="40" t="str">
        <f t="shared" si="10"/>
        <v>کد جنس را انتخاب کنید ...</v>
      </c>
      <c r="Q20" s="94"/>
    </row>
    <row r="21" spans="1:17" x14ac:dyDescent="0.25">
      <c r="A21" s="4">
        <v>19</v>
      </c>
      <c r="B21" s="89"/>
      <c r="C21" s="30" t="str">
        <f t="shared" si="0"/>
        <v>.کد محصول وارد نشده است</v>
      </c>
      <c r="D21" s="18" t="str">
        <f t="shared" si="1"/>
        <v>کد محصول وارد نشده</v>
      </c>
      <c r="E21" s="19" t="str">
        <f t="shared" si="2"/>
        <v>کد محصول وارد نشده</v>
      </c>
      <c r="F21" s="94" t="s">
        <v>372</v>
      </c>
      <c r="G21" s="33" t="s">
        <v>4</v>
      </c>
      <c r="H21" s="94" t="s">
        <v>38</v>
      </c>
      <c r="I21" s="37">
        <f t="shared" si="3"/>
        <v>0</v>
      </c>
      <c r="J21" s="37">
        <f t="shared" si="4"/>
        <v>0</v>
      </c>
      <c r="K21" s="37" t="str">
        <f t="shared" si="5"/>
        <v>كد : .کد محصول وارد نشده است در سايز انتخاب کنيد ...</v>
      </c>
      <c r="L21" s="37" t="str">
        <f t="shared" si="6"/>
        <v>کد جنس را انتخاب کنید ... :انتخاب کنید ...</v>
      </c>
      <c r="M21" s="83">
        <f t="shared" si="7"/>
        <v>40</v>
      </c>
      <c r="N21" s="83">
        <f t="shared" si="8"/>
        <v>30</v>
      </c>
      <c r="O21" s="37" t="str">
        <f t="shared" si="9"/>
        <v>جنس انتخاب کنید ... در سايز انتخاب کنيد ...</v>
      </c>
      <c r="P21" s="40" t="str">
        <f t="shared" si="10"/>
        <v>کد جنس را انتخاب کنید ...</v>
      </c>
      <c r="Q21" s="94"/>
    </row>
    <row r="22" spans="1:17" x14ac:dyDescent="0.25">
      <c r="A22" s="4">
        <v>20</v>
      </c>
      <c r="B22" s="89"/>
      <c r="C22" s="30" t="str">
        <f t="shared" si="0"/>
        <v>.کد محصول وارد نشده است</v>
      </c>
      <c r="D22" s="18" t="str">
        <f t="shared" si="1"/>
        <v>کد محصول وارد نشده</v>
      </c>
      <c r="E22" s="19" t="str">
        <f t="shared" si="2"/>
        <v>کد محصول وارد نشده</v>
      </c>
      <c r="F22" s="94" t="s">
        <v>372</v>
      </c>
      <c r="G22" s="33" t="s">
        <v>4</v>
      </c>
      <c r="H22" s="94" t="s">
        <v>38</v>
      </c>
      <c r="I22" s="37">
        <f t="shared" si="3"/>
        <v>0</v>
      </c>
      <c r="J22" s="37">
        <f t="shared" si="4"/>
        <v>0</v>
      </c>
      <c r="K22" s="37" t="str">
        <f t="shared" si="5"/>
        <v>كد : .کد محصول وارد نشده است در سايز انتخاب کنيد ...</v>
      </c>
      <c r="L22" s="37" t="str">
        <f t="shared" si="6"/>
        <v>کد جنس را انتخاب کنید ... :انتخاب کنید ...</v>
      </c>
      <c r="M22" s="83">
        <f t="shared" si="7"/>
        <v>40</v>
      </c>
      <c r="N22" s="83">
        <f t="shared" si="8"/>
        <v>30</v>
      </c>
      <c r="O22" s="37" t="str">
        <f t="shared" si="9"/>
        <v>جنس انتخاب کنید ... در سايز انتخاب کنيد ...</v>
      </c>
      <c r="P22" s="40" t="str">
        <f t="shared" si="10"/>
        <v>کد جنس را انتخاب کنید ...</v>
      </c>
      <c r="Q22" s="94"/>
    </row>
    <row r="23" spans="1:17" x14ac:dyDescent="0.25">
      <c r="A23" s="4">
        <v>21</v>
      </c>
      <c r="B23" s="89"/>
      <c r="C23" s="30" t="str">
        <f t="shared" si="0"/>
        <v>.کد محصول وارد نشده است</v>
      </c>
      <c r="D23" s="18" t="str">
        <f t="shared" si="1"/>
        <v>کد محصول وارد نشده</v>
      </c>
      <c r="E23" s="19" t="str">
        <f t="shared" si="2"/>
        <v>کد محصول وارد نشده</v>
      </c>
      <c r="F23" s="94" t="s">
        <v>372</v>
      </c>
      <c r="G23" s="33" t="s">
        <v>4</v>
      </c>
      <c r="H23" s="94" t="s">
        <v>38</v>
      </c>
      <c r="I23" s="37">
        <f t="shared" si="3"/>
        <v>0</v>
      </c>
      <c r="J23" s="37">
        <f t="shared" si="4"/>
        <v>0</v>
      </c>
      <c r="K23" s="37" t="str">
        <f t="shared" si="5"/>
        <v>كد : .کد محصول وارد نشده است در سايز انتخاب کنيد ...</v>
      </c>
      <c r="L23" s="37" t="str">
        <f t="shared" si="6"/>
        <v>کد جنس را انتخاب کنید ... :انتخاب کنید ...</v>
      </c>
      <c r="M23" s="83">
        <f t="shared" si="7"/>
        <v>40</v>
      </c>
      <c r="N23" s="83">
        <f t="shared" si="8"/>
        <v>30</v>
      </c>
      <c r="O23" s="37" t="str">
        <f t="shared" si="9"/>
        <v>جنس انتخاب کنید ... در سايز انتخاب کنيد ...</v>
      </c>
      <c r="P23" s="40" t="str">
        <f t="shared" si="10"/>
        <v>کد جنس را انتخاب کنید ...</v>
      </c>
      <c r="Q23" s="94"/>
    </row>
    <row r="24" spans="1:17" x14ac:dyDescent="0.25">
      <c r="A24" s="4">
        <v>22</v>
      </c>
      <c r="B24" s="89"/>
      <c r="C24" s="30" t="str">
        <f t="shared" si="0"/>
        <v>.کد محصول وارد نشده است</v>
      </c>
      <c r="D24" s="18" t="str">
        <f t="shared" si="1"/>
        <v>کد محصول وارد نشده</v>
      </c>
      <c r="E24" s="19" t="str">
        <f t="shared" si="2"/>
        <v>کد محصول وارد نشده</v>
      </c>
      <c r="F24" s="94" t="s">
        <v>372</v>
      </c>
      <c r="G24" s="33" t="s">
        <v>8</v>
      </c>
      <c r="H24" s="94" t="s">
        <v>38</v>
      </c>
      <c r="I24" s="37">
        <f t="shared" si="3"/>
        <v>0</v>
      </c>
      <c r="J24" s="37">
        <f t="shared" si="4"/>
        <v>0</v>
      </c>
      <c r="K24" s="37" t="str">
        <f t="shared" si="5"/>
        <v>كد : .کد محصول وارد نشده است در سايز انتخاب کنيد ...</v>
      </c>
      <c r="L24" s="37" t="str">
        <f t="shared" si="6"/>
        <v>کد جنس را انتخاب کنید ... :انتخاب کنید ...</v>
      </c>
      <c r="M24" s="83">
        <f t="shared" si="7"/>
        <v>40</v>
      </c>
      <c r="N24" s="83">
        <f t="shared" si="8"/>
        <v>14</v>
      </c>
      <c r="O24" s="37" t="str">
        <f t="shared" si="9"/>
        <v>جنس انتخاب کنید ... در سايز انتخاب کنيد ...</v>
      </c>
      <c r="P24" s="40" t="str">
        <f t="shared" si="10"/>
        <v>کد جنس را انتخاب کنید ...</v>
      </c>
      <c r="Q24" s="94"/>
    </row>
    <row r="25" spans="1:17" x14ac:dyDescent="0.25">
      <c r="A25" s="4">
        <v>23</v>
      </c>
      <c r="B25" s="89"/>
      <c r="C25" s="30" t="str">
        <f t="shared" si="0"/>
        <v>.کد محصول وارد نشده است</v>
      </c>
      <c r="D25" s="18" t="str">
        <f t="shared" si="1"/>
        <v>کد محصول وارد نشده</v>
      </c>
      <c r="E25" s="19" t="str">
        <f t="shared" si="2"/>
        <v>کد محصول وارد نشده</v>
      </c>
      <c r="F25" s="94" t="s">
        <v>372</v>
      </c>
      <c r="G25" s="33" t="s">
        <v>4</v>
      </c>
      <c r="H25" s="94" t="s">
        <v>38</v>
      </c>
      <c r="I25" s="37">
        <f t="shared" si="3"/>
        <v>0</v>
      </c>
      <c r="J25" s="37">
        <f t="shared" si="4"/>
        <v>0</v>
      </c>
      <c r="K25" s="37" t="str">
        <f t="shared" si="5"/>
        <v>كد : .کد محصول وارد نشده است در سايز انتخاب کنيد ...</v>
      </c>
      <c r="L25" s="37" t="str">
        <f t="shared" si="6"/>
        <v>کد جنس را انتخاب کنید ... :انتخاب کنید ...</v>
      </c>
      <c r="M25" s="83">
        <f t="shared" si="7"/>
        <v>40</v>
      </c>
      <c r="N25" s="83">
        <f t="shared" si="8"/>
        <v>30</v>
      </c>
      <c r="O25" s="37" t="str">
        <f t="shared" si="9"/>
        <v>جنس انتخاب کنید ... در سايز انتخاب کنيد ...</v>
      </c>
      <c r="P25" s="40" t="str">
        <f t="shared" si="10"/>
        <v>کد جنس را انتخاب کنید ...</v>
      </c>
      <c r="Q25" s="94"/>
    </row>
    <row r="26" spans="1:17" x14ac:dyDescent="0.25">
      <c r="A26" s="4">
        <v>24</v>
      </c>
      <c r="B26" s="89"/>
      <c r="C26" s="30" t="str">
        <f t="shared" si="0"/>
        <v>.کد محصول وارد نشده است</v>
      </c>
      <c r="D26" s="18" t="str">
        <f t="shared" si="1"/>
        <v>کد محصول وارد نشده</v>
      </c>
      <c r="E26" s="19" t="str">
        <f t="shared" si="2"/>
        <v>کد محصول وارد نشده</v>
      </c>
      <c r="F26" s="94" t="s">
        <v>372</v>
      </c>
      <c r="G26" s="33" t="s">
        <v>3</v>
      </c>
      <c r="H26" s="94" t="s">
        <v>38</v>
      </c>
      <c r="I26" s="37">
        <f t="shared" si="3"/>
        <v>0</v>
      </c>
      <c r="J26" s="37">
        <f t="shared" si="4"/>
        <v>0</v>
      </c>
      <c r="K26" s="37" t="str">
        <f t="shared" si="5"/>
        <v>كد : .کد محصول وارد نشده است در سايز انتخاب کنيد ...</v>
      </c>
      <c r="L26" s="37" t="str">
        <f t="shared" si="6"/>
        <v>کد جنس را انتخاب کنید ... :انتخاب کنید ...</v>
      </c>
      <c r="M26" s="83">
        <f t="shared" si="7"/>
        <v>27</v>
      </c>
      <c r="N26" s="83">
        <f t="shared" si="8"/>
        <v>20</v>
      </c>
      <c r="O26" s="37" t="str">
        <f t="shared" si="9"/>
        <v>جنس انتخاب کنید ... در سايز انتخاب کنيد ...</v>
      </c>
      <c r="P26" s="40" t="str">
        <f t="shared" si="10"/>
        <v>کد جنس را انتخاب کنید ...</v>
      </c>
      <c r="Q26" s="94"/>
    </row>
    <row r="27" spans="1:17" x14ac:dyDescent="0.25">
      <c r="A27" s="4">
        <v>25</v>
      </c>
      <c r="B27" s="89"/>
      <c r="C27" s="30" t="str">
        <f t="shared" si="0"/>
        <v>.کد محصول وارد نشده است</v>
      </c>
      <c r="D27" s="18" t="str">
        <f t="shared" si="1"/>
        <v>کد محصول وارد نشده</v>
      </c>
      <c r="E27" s="19" t="str">
        <f t="shared" si="2"/>
        <v>کد محصول وارد نشده</v>
      </c>
      <c r="F27" s="94" t="s">
        <v>372</v>
      </c>
      <c r="G27" s="33" t="s">
        <v>3</v>
      </c>
      <c r="H27" s="94" t="s">
        <v>38</v>
      </c>
      <c r="I27" s="37">
        <f t="shared" si="3"/>
        <v>0</v>
      </c>
      <c r="J27" s="37">
        <f t="shared" si="4"/>
        <v>0</v>
      </c>
      <c r="K27" s="37" t="str">
        <f t="shared" si="5"/>
        <v>كد : .کد محصول وارد نشده است در سايز انتخاب کنيد ...</v>
      </c>
      <c r="L27" s="37" t="str">
        <f t="shared" si="6"/>
        <v>کد جنس را انتخاب کنید ... :انتخاب کنید ...</v>
      </c>
      <c r="M27" s="83">
        <f t="shared" si="7"/>
        <v>27</v>
      </c>
      <c r="N27" s="83">
        <f t="shared" si="8"/>
        <v>20</v>
      </c>
      <c r="O27" s="37" t="str">
        <f t="shared" si="9"/>
        <v>جنس انتخاب کنید ... در سايز انتخاب کنيد ...</v>
      </c>
      <c r="P27" s="40" t="str">
        <f t="shared" si="10"/>
        <v>کد جنس را انتخاب کنید ...</v>
      </c>
      <c r="Q27" s="94"/>
    </row>
    <row r="28" spans="1:17" x14ac:dyDescent="0.25">
      <c r="A28" s="4">
        <v>26</v>
      </c>
      <c r="B28" s="89"/>
      <c r="C28" s="30" t="str">
        <f t="shared" si="0"/>
        <v>.کد محصول وارد نشده است</v>
      </c>
      <c r="D28" s="18" t="str">
        <f t="shared" si="1"/>
        <v>کد محصول وارد نشده</v>
      </c>
      <c r="E28" s="19" t="str">
        <f t="shared" si="2"/>
        <v>کد محصول وارد نشده</v>
      </c>
      <c r="F28" s="94" t="s">
        <v>372</v>
      </c>
      <c r="G28" s="33" t="s">
        <v>3</v>
      </c>
      <c r="H28" s="94" t="s">
        <v>38</v>
      </c>
      <c r="I28" s="37">
        <f t="shared" si="3"/>
        <v>0</v>
      </c>
      <c r="J28" s="37">
        <f t="shared" si="4"/>
        <v>0</v>
      </c>
      <c r="K28" s="37" t="str">
        <f t="shared" si="5"/>
        <v>كد : .کد محصول وارد نشده است در سايز انتخاب کنيد ...</v>
      </c>
      <c r="L28" s="37" t="str">
        <f t="shared" si="6"/>
        <v>کد جنس را انتخاب کنید ... :انتخاب کنید ...</v>
      </c>
      <c r="M28" s="83">
        <f t="shared" si="7"/>
        <v>27</v>
      </c>
      <c r="N28" s="83">
        <f t="shared" si="8"/>
        <v>20</v>
      </c>
      <c r="O28" s="37" t="str">
        <f t="shared" si="9"/>
        <v>جنس انتخاب کنید ... در سايز انتخاب کنيد ...</v>
      </c>
      <c r="P28" s="40" t="str">
        <f t="shared" si="10"/>
        <v>کد جنس را انتخاب کنید ...</v>
      </c>
      <c r="Q28" s="94"/>
    </row>
    <row r="29" spans="1:17" x14ac:dyDescent="0.25">
      <c r="A29" s="4">
        <v>27</v>
      </c>
      <c r="B29" s="89"/>
      <c r="C29" s="30" t="str">
        <f t="shared" si="0"/>
        <v>.کد محصول وارد نشده است</v>
      </c>
      <c r="D29" s="18" t="str">
        <f t="shared" si="1"/>
        <v>کد محصول وارد نشده</v>
      </c>
      <c r="E29" s="19" t="str">
        <f t="shared" si="2"/>
        <v>کد محصول وارد نشده</v>
      </c>
      <c r="F29" s="94" t="s">
        <v>372</v>
      </c>
      <c r="G29" s="33" t="s">
        <v>4</v>
      </c>
      <c r="H29" s="94" t="s">
        <v>38</v>
      </c>
      <c r="I29" s="37">
        <f t="shared" si="3"/>
        <v>0</v>
      </c>
      <c r="J29" s="37">
        <f t="shared" si="4"/>
        <v>0</v>
      </c>
      <c r="K29" s="37" t="str">
        <f t="shared" si="5"/>
        <v>كد : .کد محصول وارد نشده است در سايز انتخاب کنيد ...</v>
      </c>
      <c r="L29" s="37" t="str">
        <f t="shared" si="6"/>
        <v>کد جنس را انتخاب کنید ... :انتخاب کنید ...</v>
      </c>
      <c r="M29" s="83">
        <f t="shared" si="7"/>
        <v>40</v>
      </c>
      <c r="N29" s="83">
        <f t="shared" si="8"/>
        <v>30</v>
      </c>
      <c r="O29" s="37" t="str">
        <f t="shared" si="9"/>
        <v>جنس انتخاب کنید ... در سايز انتخاب کنيد ...</v>
      </c>
      <c r="P29" s="40" t="str">
        <f t="shared" si="10"/>
        <v>کد جنس را انتخاب کنید ...</v>
      </c>
      <c r="Q29" s="94"/>
    </row>
    <row r="30" spans="1:17" x14ac:dyDescent="0.25">
      <c r="A30" s="4">
        <v>28</v>
      </c>
      <c r="B30" s="89"/>
      <c r="C30" s="30" t="str">
        <f t="shared" si="0"/>
        <v>.کد محصول وارد نشده است</v>
      </c>
      <c r="D30" s="18" t="str">
        <f t="shared" si="1"/>
        <v>کد محصول وارد نشده</v>
      </c>
      <c r="E30" s="19" t="str">
        <f t="shared" si="2"/>
        <v>کد محصول وارد نشده</v>
      </c>
      <c r="F30" s="94" t="s">
        <v>372</v>
      </c>
      <c r="G30" s="33" t="s">
        <v>4</v>
      </c>
      <c r="H30" s="94" t="s">
        <v>38</v>
      </c>
      <c r="I30" s="37">
        <f t="shared" si="3"/>
        <v>0</v>
      </c>
      <c r="J30" s="37">
        <f t="shared" si="4"/>
        <v>0</v>
      </c>
      <c r="K30" s="37" t="str">
        <f t="shared" si="5"/>
        <v>كد : .کد محصول وارد نشده است در سايز انتخاب کنيد ...</v>
      </c>
      <c r="L30" s="37" t="str">
        <f t="shared" si="6"/>
        <v>کد جنس را انتخاب کنید ... :انتخاب کنید ...</v>
      </c>
      <c r="M30" s="83">
        <f t="shared" si="7"/>
        <v>40</v>
      </c>
      <c r="N30" s="83">
        <f t="shared" si="8"/>
        <v>30</v>
      </c>
      <c r="O30" s="37" t="str">
        <f t="shared" si="9"/>
        <v>جنس انتخاب کنید ... در سايز انتخاب کنيد ...</v>
      </c>
      <c r="P30" s="40" t="str">
        <f t="shared" si="10"/>
        <v>کد جنس را انتخاب کنید ...</v>
      </c>
      <c r="Q30" s="94"/>
    </row>
    <row r="31" spans="1:17" x14ac:dyDescent="0.25">
      <c r="A31" s="4">
        <v>29</v>
      </c>
      <c r="B31" s="89"/>
      <c r="C31" s="30" t="str">
        <f t="shared" si="0"/>
        <v>.کد محصول وارد نشده است</v>
      </c>
      <c r="D31" s="18" t="str">
        <f t="shared" si="1"/>
        <v>کد محصول وارد نشده</v>
      </c>
      <c r="E31" s="19" t="str">
        <f t="shared" si="2"/>
        <v>کد محصول وارد نشده</v>
      </c>
      <c r="F31" s="94" t="s">
        <v>372</v>
      </c>
      <c r="G31" s="33" t="s">
        <v>3</v>
      </c>
      <c r="H31" s="94" t="s">
        <v>38</v>
      </c>
      <c r="I31" s="37">
        <f t="shared" si="3"/>
        <v>0</v>
      </c>
      <c r="J31" s="37">
        <f t="shared" si="4"/>
        <v>0</v>
      </c>
      <c r="K31" s="37" t="str">
        <f t="shared" si="5"/>
        <v>كد : .کد محصول وارد نشده است در سايز انتخاب کنيد ...</v>
      </c>
      <c r="L31" s="37" t="str">
        <f t="shared" si="6"/>
        <v>کد جنس را انتخاب کنید ... :انتخاب کنید ...</v>
      </c>
      <c r="M31" s="83">
        <f t="shared" si="7"/>
        <v>27</v>
      </c>
      <c r="N31" s="83">
        <f t="shared" si="8"/>
        <v>20</v>
      </c>
      <c r="O31" s="37" t="str">
        <f t="shared" si="9"/>
        <v>جنس انتخاب کنید ... در سايز انتخاب کنيد ...</v>
      </c>
      <c r="P31" s="40" t="str">
        <f t="shared" si="10"/>
        <v>کد جنس را انتخاب کنید ...</v>
      </c>
      <c r="Q31" s="94"/>
    </row>
    <row r="32" spans="1:17" x14ac:dyDescent="0.25">
      <c r="A32" s="4">
        <v>30</v>
      </c>
      <c r="B32" s="89"/>
      <c r="C32" s="30" t="str">
        <f t="shared" si="0"/>
        <v>.کد محصول وارد نشده است</v>
      </c>
      <c r="D32" s="18" t="str">
        <f t="shared" si="1"/>
        <v>کد محصول وارد نشده</v>
      </c>
      <c r="E32" s="19" t="str">
        <f t="shared" si="2"/>
        <v>کد محصول وارد نشده</v>
      </c>
      <c r="F32" s="94" t="s">
        <v>372</v>
      </c>
      <c r="G32" s="33" t="s">
        <v>4</v>
      </c>
      <c r="H32" s="94" t="s">
        <v>38</v>
      </c>
      <c r="I32" s="37">
        <f t="shared" si="3"/>
        <v>0</v>
      </c>
      <c r="J32" s="37">
        <f t="shared" si="4"/>
        <v>0</v>
      </c>
      <c r="K32" s="37" t="str">
        <f t="shared" si="5"/>
        <v>كد : .کد محصول وارد نشده است در سايز انتخاب کنيد ...</v>
      </c>
      <c r="L32" s="37" t="str">
        <f t="shared" si="6"/>
        <v>کد جنس را انتخاب کنید ... :انتخاب کنید ...</v>
      </c>
      <c r="M32" s="83">
        <f t="shared" si="7"/>
        <v>40</v>
      </c>
      <c r="N32" s="83">
        <f t="shared" si="8"/>
        <v>30</v>
      </c>
      <c r="O32" s="37" t="str">
        <f t="shared" si="9"/>
        <v>جنس انتخاب کنید ... در سايز انتخاب کنيد ...</v>
      </c>
      <c r="P32" s="40" t="str">
        <f t="shared" si="10"/>
        <v>کد جنس را انتخاب کنید ...</v>
      </c>
      <c r="Q32" s="94"/>
    </row>
    <row r="33" spans="1:17" x14ac:dyDescent="0.25">
      <c r="A33" s="4">
        <v>31</v>
      </c>
      <c r="B33" s="89"/>
      <c r="C33" s="30" t="str">
        <f t="shared" si="0"/>
        <v>.کد محصول وارد نشده است</v>
      </c>
      <c r="D33" s="18" t="str">
        <f t="shared" si="1"/>
        <v>کد محصول وارد نشده</v>
      </c>
      <c r="E33" s="19" t="str">
        <f t="shared" si="2"/>
        <v>کد محصول وارد نشده</v>
      </c>
      <c r="F33" s="94" t="s">
        <v>372</v>
      </c>
      <c r="G33" s="33" t="s">
        <v>4</v>
      </c>
      <c r="H33" s="94" t="s">
        <v>38</v>
      </c>
      <c r="I33" s="37">
        <f t="shared" si="3"/>
        <v>0</v>
      </c>
      <c r="J33" s="37">
        <f t="shared" si="4"/>
        <v>0</v>
      </c>
      <c r="K33" s="37" t="str">
        <f t="shared" si="5"/>
        <v>كد : .کد محصول وارد نشده است در سايز انتخاب کنيد ...</v>
      </c>
      <c r="L33" s="37" t="str">
        <f t="shared" si="6"/>
        <v>کد جنس را انتخاب کنید ... :انتخاب کنید ...</v>
      </c>
      <c r="M33" s="83">
        <f t="shared" si="7"/>
        <v>40</v>
      </c>
      <c r="N33" s="83">
        <f t="shared" si="8"/>
        <v>30</v>
      </c>
      <c r="O33" s="37" t="str">
        <f t="shared" si="9"/>
        <v>جنس انتخاب کنید ... در سايز انتخاب کنيد ...</v>
      </c>
      <c r="P33" s="40" t="str">
        <f t="shared" si="10"/>
        <v>کد جنس را انتخاب کنید ...</v>
      </c>
      <c r="Q33" s="94"/>
    </row>
    <row r="34" spans="1:17" x14ac:dyDescent="0.25">
      <c r="A34" s="4">
        <v>32</v>
      </c>
      <c r="B34" s="89"/>
      <c r="C34" s="30" t="str">
        <f t="shared" si="0"/>
        <v>.کد محصول وارد نشده است</v>
      </c>
      <c r="D34" s="18" t="str">
        <f t="shared" si="1"/>
        <v>کد محصول وارد نشده</v>
      </c>
      <c r="E34" s="19" t="str">
        <f t="shared" si="2"/>
        <v>کد محصول وارد نشده</v>
      </c>
      <c r="F34" s="94" t="s">
        <v>372</v>
      </c>
      <c r="G34" s="33" t="s">
        <v>4</v>
      </c>
      <c r="H34" s="94" t="s">
        <v>38</v>
      </c>
      <c r="I34" s="37">
        <f t="shared" si="3"/>
        <v>0</v>
      </c>
      <c r="J34" s="37">
        <f t="shared" si="4"/>
        <v>0</v>
      </c>
      <c r="K34" s="37" t="str">
        <f t="shared" si="5"/>
        <v>كد : .کد محصول وارد نشده است در سايز انتخاب کنيد ...</v>
      </c>
      <c r="L34" s="37" t="str">
        <f t="shared" si="6"/>
        <v>کد جنس را انتخاب کنید ... :انتخاب کنید ...</v>
      </c>
      <c r="M34" s="83">
        <f t="shared" si="7"/>
        <v>40</v>
      </c>
      <c r="N34" s="83">
        <f t="shared" si="8"/>
        <v>30</v>
      </c>
      <c r="O34" s="37" t="str">
        <f t="shared" si="9"/>
        <v>جنس انتخاب کنید ... در سايز انتخاب کنيد ...</v>
      </c>
      <c r="P34" s="40" t="str">
        <f t="shared" si="10"/>
        <v>کد جنس را انتخاب کنید ...</v>
      </c>
      <c r="Q34" s="94"/>
    </row>
    <row r="35" spans="1:17" x14ac:dyDescent="0.25">
      <c r="A35" s="4">
        <v>33</v>
      </c>
      <c r="B35" s="89"/>
      <c r="C35" s="30" t="str">
        <f t="shared" si="0"/>
        <v>.کد محصول وارد نشده است</v>
      </c>
      <c r="D35" s="18" t="str">
        <f t="shared" si="1"/>
        <v>کد محصول وارد نشده</v>
      </c>
      <c r="E35" s="19" t="str">
        <f t="shared" si="2"/>
        <v>کد محصول وارد نشده</v>
      </c>
      <c r="F35" s="94" t="s">
        <v>372</v>
      </c>
      <c r="G35" s="33" t="s">
        <v>3</v>
      </c>
      <c r="H35" s="94" t="s">
        <v>38</v>
      </c>
      <c r="I35" s="37">
        <f t="shared" si="3"/>
        <v>0</v>
      </c>
      <c r="J35" s="37">
        <f t="shared" si="4"/>
        <v>0</v>
      </c>
      <c r="K35" s="37" t="str">
        <f t="shared" si="5"/>
        <v>كد : .کد محصول وارد نشده است در سايز انتخاب کنيد ...</v>
      </c>
      <c r="L35" s="37" t="str">
        <f t="shared" si="6"/>
        <v>کد جنس را انتخاب کنید ... :انتخاب کنید ...</v>
      </c>
      <c r="M35" s="83">
        <f t="shared" si="7"/>
        <v>27</v>
      </c>
      <c r="N35" s="83">
        <f t="shared" si="8"/>
        <v>20</v>
      </c>
      <c r="O35" s="37" t="str">
        <f t="shared" si="9"/>
        <v>جنس انتخاب کنید ... در سايز انتخاب کنيد ...</v>
      </c>
      <c r="P35" s="40" t="str">
        <f t="shared" si="10"/>
        <v>کد جنس را انتخاب کنید ...</v>
      </c>
      <c r="Q35" s="94"/>
    </row>
    <row r="36" spans="1:17" x14ac:dyDescent="0.25">
      <c r="A36" s="4">
        <v>34</v>
      </c>
      <c r="B36" s="89"/>
      <c r="C36" s="30" t="str">
        <f t="shared" si="0"/>
        <v>.کد محصول وارد نشده است</v>
      </c>
      <c r="D36" s="18" t="str">
        <f t="shared" si="1"/>
        <v>کد محصول وارد نشده</v>
      </c>
      <c r="E36" s="19" t="str">
        <f t="shared" si="2"/>
        <v>کد محصول وارد نشده</v>
      </c>
      <c r="F36" s="91" t="s">
        <v>38</v>
      </c>
      <c r="G36" s="33" t="s">
        <v>146</v>
      </c>
      <c r="H36" s="92" t="s">
        <v>38</v>
      </c>
      <c r="I36" s="37">
        <f t="shared" si="3"/>
        <v>0</v>
      </c>
      <c r="J36" s="37">
        <f t="shared" si="4"/>
        <v>0</v>
      </c>
      <c r="K36" s="37" t="str">
        <f t="shared" si="5"/>
        <v>كد : .کد محصول وارد نشده است در سايز انتخاب کنید ...</v>
      </c>
      <c r="L36" s="37" t="str">
        <f t="shared" si="6"/>
        <v>کد جنس را انتخاب کنید ... :انتخاب کنید ...</v>
      </c>
      <c r="M36" s="83" t="e">
        <f t="shared" si="7"/>
        <v>#N/A</v>
      </c>
      <c r="N36" s="83" t="e">
        <f t="shared" si="8"/>
        <v>#N/A</v>
      </c>
      <c r="O36" s="37" t="str">
        <f t="shared" si="9"/>
        <v>جنس انتخاب کنید ... در سايز انتخاب کنید ...</v>
      </c>
      <c r="P36" s="40" t="str">
        <f t="shared" si="10"/>
        <v>کد جنس را انتخاب کنید ...</v>
      </c>
      <c r="Q36" s="94"/>
    </row>
    <row r="37" spans="1:17" x14ac:dyDescent="0.25">
      <c r="A37" s="4">
        <v>35</v>
      </c>
      <c r="B37" s="89"/>
      <c r="C37" s="30" t="str">
        <f t="shared" si="0"/>
        <v>.کد محصول وارد نشده است</v>
      </c>
      <c r="D37" s="18" t="str">
        <f t="shared" si="1"/>
        <v>کد محصول وارد نشده</v>
      </c>
      <c r="E37" s="19" t="str">
        <f t="shared" si="2"/>
        <v>کد محصول وارد نشده</v>
      </c>
      <c r="F37" s="91" t="s">
        <v>38</v>
      </c>
      <c r="G37" s="33" t="s">
        <v>146</v>
      </c>
      <c r="H37" s="92" t="s">
        <v>38</v>
      </c>
      <c r="I37" s="37">
        <f t="shared" si="3"/>
        <v>0</v>
      </c>
      <c r="J37" s="37">
        <f t="shared" si="4"/>
        <v>0</v>
      </c>
      <c r="K37" s="37" t="str">
        <f t="shared" si="5"/>
        <v>كد : .کد محصول وارد نشده است در سايز انتخاب کنید ...</v>
      </c>
      <c r="L37" s="37" t="str">
        <f t="shared" si="6"/>
        <v>کد جنس را انتخاب کنید ... :انتخاب کنید ...</v>
      </c>
      <c r="M37" s="83" t="e">
        <f t="shared" si="7"/>
        <v>#N/A</v>
      </c>
      <c r="N37" s="83" t="e">
        <f t="shared" si="8"/>
        <v>#N/A</v>
      </c>
      <c r="O37" s="37" t="str">
        <f t="shared" si="9"/>
        <v>جنس انتخاب کنید ... در سايز انتخاب کنید ...</v>
      </c>
      <c r="P37" s="40" t="str">
        <f t="shared" si="10"/>
        <v>کد جنس را انتخاب کنید ...</v>
      </c>
      <c r="Q37" s="94"/>
    </row>
    <row r="38" spans="1:17" x14ac:dyDescent="0.25">
      <c r="A38" s="4">
        <v>36</v>
      </c>
      <c r="B38" s="89"/>
      <c r="C38" s="30" t="str">
        <f t="shared" si="0"/>
        <v>.کد محصول وارد نشده است</v>
      </c>
      <c r="D38" s="18" t="str">
        <f t="shared" si="1"/>
        <v>کد محصول وارد نشده</v>
      </c>
      <c r="E38" s="19" t="str">
        <f t="shared" si="2"/>
        <v>کد محصول وارد نشده</v>
      </c>
      <c r="F38" s="91" t="s">
        <v>38</v>
      </c>
      <c r="G38" s="33" t="s">
        <v>146</v>
      </c>
      <c r="H38" s="92" t="s">
        <v>38</v>
      </c>
      <c r="I38" s="37">
        <f t="shared" si="3"/>
        <v>0</v>
      </c>
      <c r="J38" s="37">
        <f t="shared" si="4"/>
        <v>0</v>
      </c>
      <c r="K38" s="37" t="str">
        <f t="shared" si="5"/>
        <v>كد : .کد محصول وارد نشده است در سايز انتخاب کنید ...</v>
      </c>
      <c r="L38" s="37" t="str">
        <f t="shared" si="6"/>
        <v>کد جنس را انتخاب کنید ... :انتخاب کنید ...</v>
      </c>
      <c r="M38" s="83" t="e">
        <f t="shared" si="7"/>
        <v>#N/A</v>
      </c>
      <c r="N38" s="83" t="e">
        <f t="shared" si="8"/>
        <v>#N/A</v>
      </c>
      <c r="O38" s="37" t="str">
        <f t="shared" si="9"/>
        <v>جنس انتخاب کنید ... در سايز انتخاب کنید ...</v>
      </c>
      <c r="P38" s="40" t="str">
        <f t="shared" si="10"/>
        <v>کد جنس را انتخاب کنید ...</v>
      </c>
      <c r="Q38" s="94"/>
    </row>
    <row r="39" spans="1:17" x14ac:dyDescent="0.25">
      <c r="A39" s="4">
        <v>37</v>
      </c>
      <c r="B39" s="89"/>
      <c r="C39" s="30" t="str">
        <f t="shared" si="0"/>
        <v>.کد محصول وارد نشده است</v>
      </c>
      <c r="D39" s="18" t="str">
        <f t="shared" si="1"/>
        <v>کد محصول وارد نشده</v>
      </c>
      <c r="E39" s="19" t="str">
        <f t="shared" si="2"/>
        <v>کد محصول وارد نشده</v>
      </c>
      <c r="F39" s="91" t="s">
        <v>38</v>
      </c>
      <c r="G39" s="33" t="s">
        <v>146</v>
      </c>
      <c r="H39" s="92" t="s">
        <v>38</v>
      </c>
      <c r="I39" s="37">
        <f t="shared" si="3"/>
        <v>0</v>
      </c>
      <c r="J39" s="37">
        <f t="shared" si="4"/>
        <v>0</v>
      </c>
      <c r="K39" s="37" t="str">
        <f t="shared" si="5"/>
        <v>كد : .کد محصول وارد نشده است در سايز انتخاب کنید ...</v>
      </c>
      <c r="L39" s="37" t="str">
        <f t="shared" si="6"/>
        <v>کد جنس را انتخاب کنید ... :انتخاب کنید ...</v>
      </c>
      <c r="M39" s="83" t="e">
        <f t="shared" si="7"/>
        <v>#N/A</v>
      </c>
      <c r="N39" s="83" t="e">
        <f t="shared" si="8"/>
        <v>#N/A</v>
      </c>
      <c r="O39" s="37" t="str">
        <f t="shared" si="9"/>
        <v>جنس انتخاب کنید ... در سايز انتخاب کنید ...</v>
      </c>
      <c r="P39" s="40" t="str">
        <f t="shared" si="10"/>
        <v>کد جنس را انتخاب کنید ...</v>
      </c>
      <c r="Q39" s="94"/>
    </row>
    <row r="40" spans="1:17" x14ac:dyDescent="0.25">
      <c r="A40" s="4">
        <v>38</v>
      </c>
      <c r="B40" s="89"/>
      <c r="C40" s="30" t="str">
        <f t="shared" si="0"/>
        <v>.کد محصول وارد نشده است</v>
      </c>
      <c r="D40" s="18" t="str">
        <f t="shared" si="1"/>
        <v>کد محصول وارد نشده</v>
      </c>
      <c r="E40" s="19" t="str">
        <f t="shared" si="2"/>
        <v>کد محصول وارد نشده</v>
      </c>
      <c r="F40" s="91" t="s">
        <v>38</v>
      </c>
      <c r="G40" s="33" t="s">
        <v>146</v>
      </c>
      <c r="H40" s="92" t="s">
        <v>38</v>
      </c>
      <c r="I40" s="37">
        <f t="shared" si="3"/>
        <v>0</v>
      </c>
      <c r="J40" s="37">
        <f t="shared" si="4"/>
        <v>0</v>
      </c>
      <c r="K40" s="37" t="str">
        <f t="shared" si="5"/>
        <v>كد : .کد محصول وارد نشده است در سايز انتخاب کنید ...</v>
      </c>
      <c r="L40" s="37" t="str">
        <f t="shared" si="6"/>
        <v>کد جنس را انتخاب کنید ... :انتخاب کنید ...</v>
      </c>
      <c r="M40" s="83" t="e">
        <f t="shared" si="7"/>
        <v>#N/A</v>
      </c>
      <c r="N40" s="83" t="e">
        <f t="shared" si="8"/>
        <v>#N/A</v>
      </c>
      <c r="O40" s="37" t="str">
        <f t="shared" si="9"/>
        <v>جنس انتخاب کنید ... در سايز انتخاب کنید ...</v>
      </c>
      <c r="P40" s="40" t="str">
        <f t="shared" si="10"/>
        <v>کد جنس را انتخاب کنید ...</v>
      </c>
      <c r="Q40" s="94"/>
    </row>
    <row r="41" spans="1:17" x14ac:dyDescent="0.25">
      <c r="A41" s="4">
        <v>39</v>
      </c>
      <c r="B41" s="89"/>
      <c r="C41" s="30" t="str">
        <f t="shared" si="0"/>
        <v>.کد محصول وارد نشده است</v>
      </c>
      <c r="D41" s="18" t="str">
        <f t="shared" si="1"/>
        <v>کد محصول وارد نشده</v>
      </c>
      <c r="E41" s="19" t="str">
        <f t="shared" si="2"/>
        <v>کد محصول وارد نشده</v>
      </c>
      <c r="F41" s="91" t="s">
        <v>38</v>
      </c>
      <c r="G41" s="33" t="s">
        <v>146</v>
      </c>
      <c r="H41" s="92" t="s">
        <v>38</v>
      </c>
      <c r="I41" s="37">
        <f t="shared" si="3"/>
        <v>0</v>
      </c>
      <c r="J41" s="37">
        <f t="shared" si="4"/>
        <v>0</v>
      </c>
      <c r="K41" s="37" t="str">
        <f t="shared" si="5"/>
        <v>كد : .کد محصول وارد نشده است در سايز انتخاب کنید ...</v>
      </c>
      <c r="L41" s="37" t="str">
        <f t="shared" si="6"/>
        <v>کد جنس را انتخاب کنید ... :انتخاب کنید ...</v>
      </c>
      <c r="M41" s="83" t="e">
        <f t="shared" si="7"/>
        <v>#N/A</v>
      </c>
      <c r="N41" s="83" t="e">
        <f t="shared" si="8"/>
        <v>#N/A</v>
      </c>
      <c r="O41" s="37" t="str">
        <f t="shared" si="9"/>
        <v>جنس انتخاب کنید ... در سايز انتخاب کنید ...</v>
      </c>
      <c r="P41" s="40" t="str">
        <f t="shared" si="10"/>
        <v>کد جنس را انتخاب کنید ...</v>
      </c>
      <c r="Q41" s="94"/>
    </row>
    <row r="42" spans="1:17" x14ac:dyDescent="0.25">
      <c r="A42" s="4">
        <v>40</v>
      </c>
      <c r="B42" s="89"/>
      <c r="C42" s="30" t="str">
        <f t="shared" si="0"/>
        <v>.کد محصول وارد نشده است</v>
      </c>
      <c r="D42" s="18" t="str">
        <f t="shared" si="1"/>
        <v>کد محصول وارد نشده</v>
      </c>
      <c r="E42" s="19" t="str">
        <f t="shared" si="2"/>
        <v>کد محصول وارد نشده</v>
      </c>
      <c r="F42" s="91" t="s">
        <v>38</v>
      </c>
      <c r="G42" s="33" t="s">
        <v>146</v>
      </c>
      <c r="H42" s="92" t="s">
        <v>38</v>
      </c>
      <c r="I42" s="37">
        <f t="shared" si="3"/>
        <v>0</v>
      </c>
      <c r="J42" s="37">
        <f t="shared" si="4"/>
        <v>0</v>
      </c>
      <c r="K42" s="37" t="str">
        <f t="shared" si="5"/>
        <v>كد : .کد محصول وارد نشده است در سايز انتخاب کنید ...</v>
      </c>
      <c r="L42" s="37" t="str">
        <f t="shared" si="6"/>
        <v>کد جنس را انتخاب کنید ... :انتخاب کنید ...</v>
      </c>
      <c r="M42" s="83" t="e">
        <f t="shared" si="7"/>
        <v>#N/A</v>
      </c>
      <c r="N42" s="83" t="e">
        <f t="shared" si="8"/>
        <v>#N/A</v>
      </c>
      <c r="O42" s="37" t="str">
        <f t="shared" si="9"/>
        <v>جنس انتخاب کنید ... در سايز انتخاب کنید ...</v>
      </c>
      <c r="P42" s="40" t="str">
        <f t="shared" si="10"/>
        <v>کد جنس را انتخاب کنید ...</v>
      </c>
      <c r="Q42" s="94"/>
    </row>
    <row r="43" spans="1:17" x14ac:dyDescent="0.25">
      <c r="A43" s="4">
        <v>41</v>
      </c>
      <c r="B43" s="89"/>
      <c r="C43" s="30" t="str">
        <f t="shared" si="0"/>
        <v>.کد محصول وارد نشده است</v>
      </c>
      <c r="D43" s="18" t="str">
        <f t="shared" si="1"/>
        <v>کد محصول وارد نشده</v>
      </c>
      <c r="E43" s="19" t="str">
        <f t="shared" si="2"/>
        <v>کد محصول وارد نشده</v>
      </c>
      <c r="F43" s="91" t="s">
        <v>38</v>
      </c>
      <c r="G43" s="33" t="s">
        <v>146</v>
      </c>
      <c r="H43" s="92" t="s">
        <v>38</v>
      </c>
      <c r="I43" s="37">
        <f t="shared" si="3"/>
        <v>0</v>
      </c>
      <c r="J43" s="37">
        <f t="shared" si="4"/>
        <v>0</v>
      </c>
      <c r="K43" s="37" t="str">
        <f t="shared" si="5"/>
        <v>كد : .کد محصول وارد نشده است در سايز انتخاب کنید ...</v>
      </c>
      <c r="L43" s="37" t="str">
        <f t="shared" si="6"/>
        <v>کد جنس را انتخاب کنید ... :انتخاب کنید ...</v>
      </c>
      <c r="M43" s="83" t="e">
        <f t="shared" si="7"/>
        <v>#N/A</v>
      </c>
      <c r="N43" s="83" t="e">
        <f t="shared" si="8"/>
        <v>#N/A</v>
      </c>
      <c r="O43" s="37" t="str">
        <f t="shared" si="9"/>
        <v>جنس انتخاب کنید ... در سايز انتخاب کنید ...</v>
      </c>
      <c r="P43" s="40" t="str">
        <f t="shared" si="10"/>
        <v>کد جنس را انتخاب کنید ...</v>
      </c>
      <c r="Q43" s="94"/>
    </row>
    <row r="44" spans="1:17" x14ac:dyDescent="0.25">
      <c r="A44" s="4">
        <v>42</v>
      </c>
      <c r="B44" s="89"/>
      <c r="C44" s="30" t="str">
        <f t="shared" si="0"/>
        <v>.کد محصول وارد نشده است</v>
      </c>
      <c r="D44" s="18" t="str">
        <f t="shared" si="1"/>
        <v>کد محصول وارد نشده</v>
      </c>
      <c r="E44" s="19" t="str">
        <f t="shared" si="2"/>
        <v>کد محصول وارد نشده</v>
      </c>
      <c r="F44" s="91" t="s">
        <v>38</v>
      </c>
      <c r="G44" s="33" t="s">
        <v>146</v>
      </c>
      <c r="H44" s="92" t="s">
        <v>38</v>
      </c>
      <c r="I44" s="37">
        <f t="shared" si="3"/>
        <v>0</v>
      </c>
      <c r="J44" s="37">
        <f t="shared" si="4"/>
        <v>0</v>
      </c>
      <c r="K44" s="37" t="str">
        <f t="shared" si="5"/>
        <v>كد : .کد محصول وارد نشده است در سايز انتخاب کنید ...</v>
      </c>
      <c r="L44" s="37" t="str">
        <f t="shared" si="6"/>
        <v>کد جنس را انتخاب کنید ... :انتخاب کنید ...</v>
      </c>
      <c r="M44" s="83" t="e">
        <f t="shared" si="7"/>
        <v>#N/A</v>
      </c>
      <c r="N44" s="83" t="e">
        <f t="shared" si="8"/>
        <v>#N/A</v>
      </c>
      <c r="O44" s="37" t="str">
        <f t="shared" si="9"/>
        <v>جنس انتخاب کنید ... در سايز انتخاب کنید ...</v>
      </c>
      <c r="P44" s="40" t="str">
        <f t="shared" si="10"/>
        <v>کد جنس را انتخاب کنید ...</v>
      </c>
      <c r="Q44" s="94"/>
    </row>
    <row r="45" spans="1:17" x14ac:dyDescent="0.25">
      <c r="A45" s="4">
        <v>43</v>
      </c>
      <c r="B45" s="89"/>
      <c r="C45" s="30" t="str">
        <f t="shared" si="0"/>
        <v>.کد محصول وارد نشده است</v>
      </c>
      <c r="D45" s="18" t="str">
        <f t="shared" si="1"/>
        <v>کد محصول وارد نشده</v>
      </c>
      <c r="E45" s="19" t="str">
        <f t="shared" si="2"/>
        <v>کد محصول وارد نشده</v>
      </c>
      <c r="F45" s="91" t="s">
        <v>38</v>
      </c>
      <c r="G45" s="33" t="s">
        <v>146</v>
      </c>
      <c r="H45" s="92" t="s">
        <v>38</v>
      </c>
      <c r="I45" s="37">
        <f t="shared" si="3"/>
        <v>0</v>
      </c>
      <c r="J45" s="37">
        <f t="shared" si="4"/>
        <v>0</v>
      </c>
      <c r="K45" s="37" t="str">
        <f t="shared" si="5"/>
        <v>كد : .کد محصول وارد نشده است در سايز انتخاب کنید ...</v>
      </c>
      <c r="L45" s="37" t="str">
        <f t="shared" si="6"/>
        <v>کد جنس را انتخاب کنید ... :انتخاب کنید ...</v>
      </c>
      <c r="M45" s="83" t="e">
        <f t="shared" si="7"/>
        <v>#N/A</v>
      </c>
      <c r="N45" s="83" t="e">
        <f t="shared" si="8"/>
        <v>#N/A</v>
      </c>
      <c r="O45" s="37" t="str">
        <f t="shared" si="9"/>
        <v>جنس انتخاب کنید ... در سايز انتخاب کنید ...</v>
      </c>
      <c r="P45" s="40" t="str">
        <f t="shared" si="10"/>
        <v>کد جنس را انتخاب کنید ...</v>
      </c>
      <c r="Q45" s="94"/>
    </row>
    <row r="46" spans="1:17" x14ac:dyDescent="0.25">
      <c r="A46" s="4">
        <v>44</v>
      </c>
      <c r="B46" s="89"/>
      <c r="C46" s="30" t="str">
        <f t="shared" si="0"/>
        <v>.کد محصول وارد نشده است</v>
      </c>
      <c r="D46" s="18" t="str">
        <f t="shared" si="1"/>
        <v>کد محصول وارد نشده</v>
      </c>
      <c r="E46" s="19" t="str">
        <f t="shared" si="2"/>
        <v>کد محصول وارد نشده</v>
      </c>
      <c r="F46" s="91" t="s">
        <v>38</v>
      </c>
      <c r="G46" s="33" t="s">
        <v>146</v>
      </c>
      <c r="H46" s="92" t="s">
        <v>38</v>
      </c>
      <c r="I46" s="37">
        <f t="shared" si="3"/>
        <v>0</v>
      </c>
      <c r="J46" s="37">
        <f t="shared" si="4"/>
        <v>0</v>
      </c>
      <c r="K46" s="37" t="str">
        <f t="shared" si="5"/>
        <v>كد : .کد محصول وارد نشده است در سايز انتخاب کنید ...</v>
      </c>
      <c r="L46" s="37" t="str">
        <f t="shared" si="6"/>
        <v>کد جنس را انتخاب کنید ... :انتخاب کنید ...</v>
      </c>
      <c r="M46" s="83" t="e">
        <f t="shared" si="7"/>
        <v>#N/A</v>
      </c>
      <c r="N46" s="83" t="e">
        <f t="shared" si="8"/>
        <v>#N/A</v>
      </c>
      <c r="O46" s="37" t="str">
        <f t="shared" si="9"/>
        <v>جنس انتخاب کنید ... در سايز انتخاب کنید ...</v>
      </c>
      <c r="P46" s="40" t="str">
        <f t="shared" si="10"/>
        <v>کد جنس را انتخاب کنید ...</v>
      </c>
      <c r="Q46" s="94"/>
    </row>
    <row r="47" spans="1:17" x14ac:dyDescent="0.25">
      <c r="A47" s="4">
        <v>45</v>
      </c>
      <c r="B47" s="89"/>
      <c r="C47" s="30" t="str">
        <f t="shared" si="0"/>
        <v>.کد محصول وارد نشده است</v>
      </c>
      <c r="D47" s="18" t="str">
        <f t="shared" si="1"/>
        <v>کد محصول وارد نشده</v>
      </c>
      <c r="E47" s="19" t="str">
        <f t="shared" si="2"/>
        <v>کد محصول وارد نشده</v>
      </c>
      <c r="F47" s="91" t="s">
        <v>38</v>
      </c>
      <c r="G47" s="33" t="s">
        <v>146</v>
      </c>
      <c r="H47" s="92" t="s">
        <v>38</v>
      </c>
      <c r="I47" s="37">
        <f t="shared" si="3"/>
        <v>0</v>
      </c>
      <c r="J47" s="37">
        <f t="shared" si="4"/>
        <v>0</v>
      </c>
      <c r="K47" s="37" t="str">
        <f t="shared" si="5"/>
        <v>كد : .کد محصول وارد نشده است در سايز انتخاب کنید ...</v>
      </c>
      <c r="L47" s="37" t="str">
        <f t="shared" si="6"/>
        <v>کد جنس را انتخاب کنید ... :انتخاب کنید ...</v>
      </c>
      <c r="M47" s="83" t="e">
        <f t="shared" si="7"/>
        <v>#N/A</v>
      </c>
      <c r="N47" s="83" t="e">
        <f t="shared" si="8"/>
        <v>#N/A</v>
      </c>
      <c r="O47" s="37" t="str">
        <f t="shared" si="9"/>
        <v>جنس انتخاب کنید ... در سايز انتخاب کنید ...</v>
      </c>
      <c r="P47" s="40" t="str">
        <f t="shared" si="10"/>
        <v>کد جنس را انتخاب کنید ...</v>
      </c>
      <c r="Q47" s="94"/>
    </row>
    <row r="48" spans="1:17" x14ac:dyDescent="0.25">
      <c r="A48" s="4">
        <v>46</v>
      </c>
      <c r="B48" s="89"/>
      <c r="C48" s="30" t="str">
        <f t="shared" si="0"/>
        <v>.کد محصول وارد نشده است</v>
      </c>
      <c r="D48" s="18" t="str">
        <f t="shared" si="1"/>
        <v>کد محصول وارد نشده</v>
      </c>
      <c r="E48" s="19" t="str">
        <f t="shared" si="2"/>
        <v>کد محصول وارد نشده</v>
      </c>
      <c r="F48" s="91" t="s">
        <v>38</v>
      </c>
      <c r="G48" s="33" t="s">
        <v>146</v>
      </c>
      <c r="H48" s="92" t="s">
        <v>38</v>
      </c>
      <c r="I48" s="37">
        <f t="shared" si="3"/>
        <v>0</v>
      </c>
      <c r="J48" s="37">
        <f t="shared" si="4"/>
        <v>0</v>
      </c>
      <c r="K48" s="37" t="str">
        <f t="shared" si="5"/>
        <v>كد : .کد محصول وارد نشده است در سايز انتخاب کنید ...</v>
      </c>
      <c r="L48" s="37" t="str">
        <f t="shared" si="6"/>
        <v>کد جنس را انتخاب کنید ... :انتخاب کنید ...</v>
      </c>
      <c r="M48" s="83" t="e">
        <f t="shared" si="7"/>
        <v>#N/A</v>
      </c>
      <c r="N48" s="83" t="e">
        <f t="shared" si="8"/>
        <v>#N/A</v>
      </c>
      <c r="O48" s="37" t="str">
        <f t="shared" si="9"/>
        <v>جنس انتخاب کنید ... در سايز انتخاب کنید ...</v>
      </c>
      <c r="P48" s="40" t="str">
        <f t="shared" si="10"/>
        <v>کد جنس را انتخاب کنید ...</v>
      </c>
      <c r="Q48" s="94"/>
    </row>
    <row r="49" spans="1:17" x14ac:dyDescent="0.25">
      <c r="A49" s="4">
        <v>47</v>
      </c>
      <c r="B49" s="89"/>
      <c r="C49" s="30" t="str">
        <f t="shared" si="0"/>
        <v>.کد محصول وارد نشده است</v>
      </c>
      <c r="D49" s="18" t="str">
        <f t="shared" si="1"/>
        <v>کد محصول وارد نشده</v>
      </c>
      <c r="E49" s="19" t="str">
        <f t="shared" si="2"/>
        <v>کد محصول وارد نشده</v>
      </c>
      <c r="F49" s="91" t="s">
        <v>38</v>
      </c>
      <c r="G49" s="33" t="s">
        <v>146</v>
      </c>
      <c r="H49" s="92" t="s">
        <v>38</v>
      </c>
      <c r="I49" s="37">
        <f t="shared" si="3"/>
        <v>0</v>
      </c>
      <c r="J49" s="37">
        <f t="shared" si="4"/>
        <v>0</v>
      </c>
      <c r="K49" s="37" t="str">
        <f t="shared" si="5"/>
        <v>كد : .کد محصول وارد نشده است در سايز انتخاب کنید ...</v>
      </c>
      <c r="L49" s="37" t="str">
        <f t="shared" si="6"/>
        <v>کد جنس را انتخاب کنید ... :انتخاب کنید ...</v>
      </c>
      <c r="M49" s="83" t="e">
        <f t="shared" si="7"/>
        <v>#N/A</v>
      </c>
      <c r="N49" s="83" t="e">
        <f t="shared" si="8"/>
        <v>#N/A</v>
      </c>
      <c r="O49" s="37" t="str">
        <f t="shared" si="9"/>
        <v>جنس انتخاب کنید ... در سايز انتخاب کنید ...</v>
      </c>
      <c r="P49" s="40" t="str">
        <f t="shared" si="10"/>
        <v>کد جنس را انتخاب کنید ...</v>
      </c>
      <c r="Q49" s="94"/>
    </row>
    <row r="50" spans="1:17" x14ac:dyDescent="0.25">
      <c r="A50" s="4">
        <v>48</v>
      </c>
      <c r="B50" s="89"/>
      <c r="C50" s="30" t="str">
        <f t="shared" si="0"/>
        <v>.کد محصول وارد نشده است</v>
      </c>
      <c r="D50" s="18" t="str">
        <f t="shared" si="1"/>
        <v>کد محصول وارد نشده</v>
      </c>
      <c r="E50" s="19" t="str">
        <f t="shared" si="2"/>
        <v>کد محصول وارد نشده</v>
      </c>
      <c r="F50" s="91" t="s">
        <v>38</v>
      </c>
      <c r="G50" s="33" t="s">
        <v>146</v>
      </c>
      <c r="H50" s="92" t="s">
        <v>38</v>
      </c>
      <c r="I50" s="37">
        <f t="shared" si="3"/>
        <v>0</v>
      </c>
      <c r="J50" s="37">
        <f t="shared" si="4"/>
        <v>0</v>
      </c>
      <c r="K50" s="37" t="str">
        <f t="shared" si="5"/>
        <v>كد : .کد محصول وارد نشده است در سايز انتخاب کنید ...</v>
      </c>
      <c r="L50" s="37" t="str">
        <f t="shared" si="6"/>
        <v>کد جنس را انتخاب کنید ... :انتخاب کنید ...</v>
      </c>
      <c r="M50" s="83" t="e">
        <f t="shared" si="7"/>
        <v>#N/A</v>
      </c>
      <c r="N50" s="83" t="e">
        <f t="shared" si="8"/>
        <v>#N/A</v>
      </c>
      <c r="O50" s="37" t="str">
        <f t="shared" si="9"/>
        <v>جنس انتخاب کنید ... در سايز انتخاب کنید ...</v>
      </c>
      <c r="P50" s="40" t="str">
        <f t="shared" si="10"/>
        <v>کد جنس را انتخاب کنید ...</v>
      </c>
      <c r="Q50" s="94"/>
    </row>
    <row r="51" spans="1:17" x14ac:dyDescent="0.25">
      <c r="A51" s="4">
        <v>49</v>
      </c>
      <c r="B51" s="89"/>
      <c r="C51" s="30" t="str">
        <f t="shared" si="0"/>
        <v>.کد محصول وارد نشده است</v>
      </c>
      <c r="D51" s="18" t="str">
        <f t="shared" si="1"/>
        <v>کد محصول وارد نشده</v>
      </c>
      <c r="E51" s="19" t="str">
        <f t="shared" si="2"/>
        <v>کد محصول وارد نشده</v>
      </c>
      <c r="F51" s="91" t="s">
        <v>38</v>
      </c>
      <c r="G51" s="33" t="s">
        <v>146</v>
      </c>
      <c r="H51" s="92" t="s">
        <v>38</v>
      </c>
      <c r="I51" s="37">
        <f t="shared" si="3"/>
        <v>0</v>
      </c>
      <c r="J51" s="37">
        <f t="shared" si="4"/>
        <v>0</v>
      </c>
      <c r="K51" s="37" t="str">
        <f t="shared" si="5"/>
        <v>كد : .کد محصول وارد نشده است در سايز انتخاب کنید ...</v>
      </c>
      <c r="L51" s="37" t="str">
        <f t="shared" si="6"/>
        <v>کد جنس را انتخاب کنید ... :انتخاب کنید ...</v>
      </c>
      <c r="M51" s="83" t="e">
        <f t="shared" si="7"/>
        <v>#N/A</v>
      </c>
      <c r="N51" s="83" t="e">
        <f t="shared" si="8"/>
        <v>#N/A</v>
      </c>
      <c r="O51" s="37" t="str">
        <f t="shared" si="9"/>
        <v>جنس انتخاب کنید ... در سايز انتخاب کنید ...</v>
      </c>
      <c r="P51" s="40" t="str">
        <f t="shared" si="10"/>
        <v>کد جنس را انتخاب کنید ...</v>
      </c>
      <c r="Q51" s="94"/>
    </row>
    <row r="52" spans="1:17" x14ac:dyDescent="0.25">
      <c r="A52" s="4">
        <v>50</v>
      </c>
      <c r="B52" s="89"/>
      <c r="C52" s="30" t="str">
        <f t="shared" si="0"/>
        <v>.کد محصول وارد نشده است</v>
      </c>
      <c r="D52" s="18" t="str">
        <f t="shared" si="1"/>
        <v>کد محصول وارد نشده</v>
      </c>
      <c r="E52" s="19" t="str">
        <f t="shared" si="2"/>
        <v>کد محصول وارد نشده</v>
      </c>
      <c r="F52" s="91" t="s">
        <v>38</v>
      </c>
      <c r="G52" s="33" t="s">
        <v>146</v>
      </c>
      <c r="H52" s="92" t="s">
        <v>38</v>
      </c>
      <c r="I52" s="37">
        <f t="shared" si="3"/>
        <v>0</v>
      </c>
      <c r="J52" s="37">
        <f t="shared" si="4"/>
        <v>0</v>
      </c>
      <c r="K52" s="37" t="str">
        <f t="shared" si="5"/>
        <v>كد : .کد محصول وارد نشده است در سايز انتخاب کنید ...</v>
      </c>
      <c r="L52" s="37" t="str">
        <f t="shared" si="6"/>
        <v>کد جنس را انتخاب کنید ... :انتخاب کنید ...</v>
      </c>
      <c r="M52" s="83" t="e">
        <f t="shared" si="7"/>
        <v>#N/A</v>
      </c>
      <c r="N52" s="83" t="e">
        <f t="shared" si="8"/>
        <v>#N/A</v>
      </c>
      <c r="O52" s="37" t="str">
        <f t="shared" si="9"/>
        <v>جنس انتخاب کنید ... در سايز انتخاب کنید ...</v>
      </c>
      <c r="P52" s="40" t="str">
        <f t="shared" si="10"/>
        <v>کد جنس را انتخاب کنید ...</v>
      </c>
      <c r="Q52" s="94"/>
    </row>
    <row r="53" spans="1:17" x14ac:dyDescent="0.25">
      <c r="A53" s="4">
        <v>51</v>
      </c>
      <c r="B53" s="89"/>
      <c r="C53" s="30" t="str">
        <f t="shared" si="0"/>
        <v>.کد محصول وارد نشده است</v>
      </c>
      <c r="D53" s="18" t="str">
        <f t="shared" si="1"/>
        <v>کد محصول وارد نشده</v>
      </c>
      <c r="E53" s="19" t="str">
        <f t="shared" si="2"/>
        <v>کد محصول وارد نشده</v>
      </c>
      <c r="F53" s="91" t="s">
        <v>38</v>
      </c>
      <c r="G53" s="33" t="s">
        <v>146</v>
      </c>
      <c r="H53" s="92" t="s">
        <v>38</v>
      </c>
      <c r="I53" s="37">
        <f t="shared" si="3"/>
        <v>0</v>
      </c>
      <c r="J53" s="37">
        <f t="shared" si="4"/>
        <v>0</v>
      </c>
      <c r="K53" s="37" t="str">
        <f t="shared" si="5"/>
        <v>كد : .کد محصول وارد نشده است در سايز انتخاب کنید ...</v>
      </c>
      <c r="L53" s="37" t="str">
        <f t="shared" si="6"/>
        <v>کد جنس را انتخاب کنید ... :انتخاب کنید ...</v>
      </c>
      <c r="M53" s="83" t="e">
        <f t="shared" si="7"/>
        <v>#N/A</v>
      </c>
      <c r="N53" s="83" t="e">
        <f t="shared" si="8"/>
        <v>#N/A</v>
      </c>
      <c r="O53" s="37" t="str">
        <f t="shared" si="9"/>
        <v>جنس انتخاب کنید ... در سايز انتخاب کنید ...</v>
      </c>
      <c r="P53" s="40" t="str">
        <f t="shared" si="10"/>
        <v>کد جنس را انتخاب کنید ...</v>
      </c>
      <c r="Q53" s="94"/>
    </row>
    <row r="54" spans="1:17" x14ac:dyDescent="0.25">
      <c r="A54" s="4">
        <v>52</v>
      </c>
      <c r="B54" s="89"/>
      <c r="C54" s="30" t="str">
        <f t="shared" si="0"/>
        <v>.کد محصول وارد نشده است</v>
      </c>
      <c r="D54" s="18" t="str">
        <f t="shared" si="1"/>
        <v>کد محصول وارد نشده</v>
      </c>
      <c r="E54" s="19" t="str">
        <f t="shared" si="2"/>
        <v>کد محصول وارد نشده</v>
      </c>
      <c r="F54" s="91" t="s">
        <v>38</v>
      </c>
      <c r="G54" s="33" t="s">
        <v>146</v>
      </c>
      <c r="H54" s="92" t="s">
        <v>38</v>
      </c>
      <c r="I54" s="37">
        <f t="shared" si="3"/>
        <v>0</v>
      </c>
      <c r="J54" s="37">
        <f t="shared" si="4"/>
        <v>0</v>
      </c>
      <c r="K54" s="37" t="str">
        <f t="shared" si="5"/>
        <v>كد : .کد محصول وارد نشده است در سايز انتخاب کنید ...</v>
      </c>
      <c r="L54" s="37" t="str">
        <f t="shared" si="6"/>
        <v>کد جنس را انتخاب کنید ... :انتخاب کنید ...</v>
      </c>
      <c r="M54" s="83" t="e">
        <f t="shared" si="7"/>
        <v>#N/A</v>
      </c>
      <c r="N54" s="83" t="e">
        <f t="shared" si="8"/>
        <v>#N/A</v>
      </c>
      <c r="O54" s="37" t="str">
        <f t="shared" si="9"/>
        <v>جنس انتخاب کنید ... در سايز انتخاب کنید ...</v>
      </c>
      <c r="P54" s="40" t="str">
        <f t="shared" si="10"/>
        <v>کد جنس را انتخاب کنید ...</v>
      </c>
      <c r="Q54" s="94"/>
    </row>
    <row r="55" spans="1:17" x14ac:dyDescent="0.25">
      <c r="A55" s="4">
        <v>53</v>
      </c>
      <c r="B55" s="89"/>
      <c r="C55" s="30" t="str">
        <f t="shared" si="0"/>
        <v>.کد محصول وارد نشده است</v>
      </c>
      <c r="D55" s="18" t="str">
        <f t="shared" si="1"/>
        <v>کد محصول وارد نشده</v>
      </c>
      <c r="E55" s="19" t="str">
        <f t="shared" si="2"/>
        <v>کد محصول وارد نشده</v>
      </c>
      <c r="F55" s="91" t="s">
        <v>38</v>
      </c>
      <c r="G55" s="33" t="s">
        <v>146</v>
      </c>
      <c r="H55" s="92" t="s">
        <v>38</v>
      </c>
      <c r="I55" s="37">
        <f t="shared" si="3"/>
        <v>0</v>
      </c>
      <c r="J55" s="37">
        <f t="shared" si="4"/>
        <v>0</v>
      </c>
      <c r="K55" s="37" t="str">
        <f t="shared" si="5"/>
        <v>كد : .کد محصول وارد نشده است در سايز انتخاب کنید ...</v>
      </c>
      <c r="L55" s="37" t="str">
        <f t="shared" si="6"/>
        <v>کد جنس را انتخاب کنید ... :انتخاب کنید ...</v>
      </c>
      <c r="M55" s="83" t="e">
        <f t="shared" si="7"/>
        <v>#N/A</v>
      </c>
      <c r="N55" s="83" t="e">
        <f t="shared" si="8"/>
        <v>#N/A</v>
      </c>
      <c r="O55" s="37" t="str">
        <f t="shared" si="9"/>
        <v>جنس انتخاب کنید ... در سايز انتخاب کنید ...</v>
      </c>
      <c r="P55" s="40" t="str">
        <f t="shared" si="10"/>
        <v>کد جنس را انتخاب کنید ...</v>
      </c>
      <c r="Q55" s="94"/>
    </row>
    <row r="56" spans="1:17" x14ac:dyDescent="0.25">
      <c r="A56" s="4">
        <v>54</v>
      </c>
      <c r="B56" s="89"/>
      <c r="C56" s="30" t="str">
        <f t="shared" si="0"/>
        <v>.کد محصول وارد نشده است</v>
      </c>
      <c r="D56" s="18" t="str">
        <f t="shared" si="1"/>
        <v>کد محصول وارد نشده</v>
      </c>
      <c r="E56" s="19" t="str">
        <f t="shared" si="2"/>
        <v>کد محصول وارد نشده</v>
      </c>
      <c r="F56" s="91" t="s">
        <v>38</v>
      </c>
      <c r="G56" s="33" t="s">
        <v>146</v>
      </c>
      <c r="H56" s="92" t="s">
        <v>38</v>
      </c>
      <c r="I56" s="37">
        <f t="shared" si="3"/>
        <v>0</v>
      </c>
      <c r="J56" s="37">
        <f t="shared" si="4"/>
        <v>0</v>
      </c>
      <c r="K56" s="37" t="str">
        <f t="shared" si="5"/>
        <v>كد : .کد محصول وارد نشده است در سايز انتخاب کنید ...</v>
      </c>
      <c r="L56" s="37" t="str">
        <f t="shared" si="6"/>
        <v>کد جنس را انتخاب کنید ... :انتخاب کنید ...</v>
      </c>
      <c r="M56" s="83" t="e">
        <f t="shared" si="7"/>
        <v>#N/A</v>
      </c>
      <c r="N56" s="83" t="e">
        <f t="shared" si="8"/>
        <v>#N/A</v>
      </c>
      <c r="O56" s="37" t="str">
        <f t="shared" si="9"/>
        <v>جنس انتخاب کنید ... در سايز انتخاب کنید ...</v>
      </c>
      <c r="P56" s="40" t="str">
        <f t="shared" si="10"/>
        <v>کد جنس را انتخاب کنید ...</v>
      </c>
      <c r="Q56" s="94"/>
    </row>
    <row r="57" spans="1:17" x14ac:dyDescent="0.25">
      <c r="A57" s="4">
        <v>55</v>
      </c>
      <c r="B57" s="89"/>
      <c r="C57" s="30" t="str">
        <f t="shared" si="0"/>
        <v>.کد محصول وارد نشده است</v>
      </c>
      <c r="D57" s="18" t="str">
        <f t="shared" si="1"/>
        <v>کد محصول وارد نشده</v>
      </c>
      <c r="E57" s="19" t="str">
        <f t="shared" si="2"/>
        <v>کد محصول وارد نشده</v>
      </c>
      <c r="F57" s="91" t="s">
        <v>38</v>
      </c>
      <c r="G57" s="33" t="s">
        <v>146</v>
      </c>
      <c r="H57" s="92" t="s">
        <v>38</v>
      </c>
      <c r="I57" s="37">
        <f t="shared" si="3"/>
        <v>0</v>
      </c>
      <c r="J57" s="37">
        <f t="shared" si="4"/>
        <v>0</v>
      </c>
      <c r="K57" s="37" t="str">
        <f t="shared" si="5"/>
        <v>كد : .کد محصول وارد نشده است در سايز انتخاب کنید ...</v>
      </c>
      <c r="L57" s="37" t="str">
        <f t="shared" si="6"/>
        <v>کد جنس را انتخاب کنید ... :انتخاب کنید ...</v>
      </c>
      <c r="M57" s="83" t="e">
        <f t="shared" si="7"/>
        <v>#N/A</v>
      </c>
      <c r="N57" s="83" t="e">
        <f t="shared" si="8"/>
        <v>#N/A</v>
      </c>
      <c r="O57" s="37" t="str">
        <f t="shared" si="9"/>
        <v>جنس انتخاب کنید ... در سايز انتخاب کنید ...</v>
      </c>
      <c r="P57" s="40" t="str">
        <f t="shared" si="10"/>
        <v>کد جنس را انتخاب کنید ...</v>
      </c>
      <c r="Q57" s="94"/>
    </row>
    <row r="58" spans="1:17" x14ac:dyDescent="0.25">
      <c r="A58" s="4">
        <v>56</v>
      </c>
      <c r="B58" s="89"/>
      <c r="C58" s="30" t="str">
        <f t="shared" si="0"/>
        <v>.کد محصول وارد نشده است</v>
      </c>
      <c r="D58" s="18" t="str">
        <f t="shared" si="1"/>
        <v>کد محصول وارد نشده</v>
      </c>
      <c r="E58" s="19" t="str">
        <f t="shared" si="2"/>
        <v>کد محصول وارد نشده</v>
      </c>
      <c r="F58" s="91" t="s">
        <v>38</v>
      </c>
      <c r="G58" s="33" t="s">
        <v>146</v>
      </c>
      <c r="H58" s="92" t="s">
        <v>38</v>
      </c>
      <c r="I58" s="37">
        <f t="shared" si="3"/>
        <v>0</v>
      </c>
      <c r="J58" s="37">
        <f t="shared" si="4"/>
        <v>0</v>
      </c>
      <c r="K58" s="37" t="str">
        <f t="shared" si="5"/>
        <v>كد : .کد محصول وارد نشده است در سايز انتخاب کنید ...</v>
      </c>
      <c r="L58" s="37" t="str">
        <f t="shared" si="6"/>
        <v>کد جنس را انتخاب کنید ... :انتخاب کنید ...</v>
      </c>
      <c r="M58" s="83" t="e">
        <f t="shared" si="7"/>
        <v>#N/A</v>
      </c>
      <c r="N58" s="83" t="e">
        <f t="shared" si="8"/>
        <v>#N/A</v>
      </c>
      <c r="O58" s="37" t="str">
        <f t="shared" si="9"/>
        <v>جنس انتخاب کنید ... در سايز انتخاب کنید ...</v>
      </c>
      <c r="P58" s="40" t="str">
        <f t="shared" si="10"/>
        <v>کد جنس را انتخاب کنید ...</v>
      </c>
      <c r="Q58" s="94"/>
    </row>
    <row r="59" spans="1:17" x14ac:dyDescent="0.25">
      <c r="A59" s="4">
        <v>57</v>
      </c>
      <c r="B59" s="89"/>
      <c r="C59" s="30" t="str">
        <f t="shared" si="0"/>
        <v>.کد محصول وارد نشده است</v>
      </c>
      <c r="D59" s="18" t="str">
        <f t="shared" si="1"/>
        <v>کد محصول وارد نشده</v>
      </c>
      <c r="E59" s="19" t="str">
        <f t="shared" si="2"/>
        <v>کد محصول وارد نشده</v>
      </c>
      <c r="F59" s="91" t="s">
        <v>38</v>
      </c>
      <c r="G59" s="33" t="s">
        <v>146</v>
      </c>
      <c r="H59" s="92" t="s">
        <v>38</v>
      </c>
      <c r="I59" s="37">
        <f t="shared" si="3"/>
        <v>0</v>
      </c>
      <c r="J59" s="37">
        <f t="shared" si="4"/>
        <v>0</v>
      </c>
      <c r="K59" s="37" t="str">
        <f t="shared" si="5"/>
        <v>كد : .کد محصول وارد نشده است در سايز انتخاب کنید ...</v>
      </c>
      <c r="L59" s="37" t="str">
        <f t="shared" si="6"/>
        <v>کد جنس را انتخاب کنید ... :انتخاب کنید ...</v>
      </c>
      <c r="M59" s="83" t="e">
        <f t="shared" si="7"/>
        <v>#N/A</v>
      </c>
      <c r="N59" s="83" t="e">
        <f t="shared" si="8"/>
        <v>#N/A</v>
      </c>
      <c r="O59" s="37" t="str">
        <f t="shared" si="9"/>
        <v>جنس انتخاب کنید ... در سايز انتخاب کنید ...</v>
      </c>
      <c r="P59" s="40" t="str">
        <f t="shared" si="10"/>
        <v>کد جنس را انتخاب کنید ...</v>
      </c>
      <c r="Q59" s="94"/>
    </row>
    <row r="60" spans="1:17" x14ac:dyDescent="0.25">
      <c r="A60" s="4">
        <v>58</v>
      </c>
      <c r="B60" s="89"/>
      <c r="C60" s="30" t="str">
        <f t="shared" si="0"/>
        <v>.کد محصول وارد نشده است</v>
      </c>
      <c r="D60" s="18" t="str">
        <f t="shared" si="1"/>
        <v>کد محصول وارد نشده</v>
      </c>
      <c r="E60" s="19" t="str">
        <f t="shared" si="2"/>
        <v>کد محصول وارد نشده</v>
      </c>
      <c r="F60" s="91" t="s">
        <v>38</v>
      </c>
      <c r="G60" s="33" t="s">
        <v>146</v>
      </c>
      <c r="H60" s="92" t="s">
        <v>38</v>
      </c>
      <c r="I60" s="37">
        <f t="shared" si="3"/>
        <v>0</v>
      </c>
      <c r="J60" s="37">
        <f t="shared" si="4"/>
        <v>0</v>
      </c>
      <c r="K60" s="37" t="str">
        <f t="shared" si="5"/>
        <v>كد : .کد محصول وارد نشده است در سايز انتخاب کنید ...</v>
      </c>
      <c r="L60" s="37" t="str">
        <f t="shared" si="6"/>
        <v>کد جنس را انتخاب کنید ... :انتخاب کنید ...</v>
      </c>
      <c r="M60" s="83" t="e">
        <f t="shared" si="7"/>
        <v>#N/A</v>
      </c>
      <c r="N60" s="83" t="e">
        <f t="shared" si="8"/>
        <v>#N/A</v>
      </c>
      <c r="O60" s="37" t="str">
        <f t="shared" si="9"/>
        <v>جنس انتخاب کنید ... در سايز انتخاب کنید ...</v>
      </c>
      <c r="P60" s="40" t="str">
        <f t="shared" si="10"/>
        <v>کد جنس را انتخاب کنید ...</v>
      </c>
      <c r="Q60" s="94"/>
    </row>
    <row r="61" spans="1:17" x14ac:dyDescent="0.25">
      <c r="A61" s="4">
        <v>59</v>
      </c>
      <c r="B61" s="89"/>
      <c r="C61" s="30" t="str">
        <f t="shared" si="0"/>
        <v>.کد محصول وارد نشده است</v>
      </c>
      <c r="D61" s="18" t="str">
        <f t="shared" si="1"/>
        <v>کد محصول وارد نشده</v>
      </c>
      <c r="E61" s="19" t="str">
        <f t="shared" si="2"/>
        <v>کد محصول وارد نشده</v>
      </c>
      <c r="F61" s="91" t="s">
        <v>38</v>
      </c>
      <c r="G61" s="33" t="s">
        <v>146</v>
      </c>
      <c r="H61" s="92" t="s">
        <v>38</v>
      </c>
      <c r="I61" s="37">
        <f t="shared" si="3"/>
        <v>0</v>
      </c>
      <c r="J61" s="37">
        <f t="shared" si="4"/>
        <v>0</v>
      </c>
      <c r="K61" s="37" t="str">
        <f t="shared" si="5"/>
        <v>كد : .کد محصول وارد نشده است در سايز انتخاب کنید ...</v>
      </c>
      <c r="L61" s="37" t="str">
        <f t="shared" si="6"/>
        <v>کد جنس را انتخاب کنید ... :انتخاب کنید ...</v>
      </c>
      <c r="M61" s="83" t="e">
        <f t="shared" si="7"/>
        <v>#N/A</v>
      </c>
      <c r="N61" s="83" t="e">
        <f t="shared" si="8"/>
        <v>#N/A</v>
      </c>
      <c r="O61" s="37" t="str">
        <f t="shared" si="9"/>
        <v>جنس انتخاب کنید ... در سايز انتخاب کنید ...</v>
      </c>
      <c r="P61" s="40" t="str">
        <f t="shared" si="10"/>
        <v>کد جنس را انتخاب کنید ...</v>
      </c>
      <c r="Q61" s="94"/>
    </row>
    <row r="62" spans="1:17" x14ac:dyDescent="0.25">
      <c r="A62" s="4">
        <v>60</v>
      </c>
      <c r="B62" s="89"/>
      <c r="C62" s="30" t="str">
        <f t="shared" si="0"/>
        <v>.کد محصول وارد نشده است</v>
      </c>
      <c r="D62" s="18" t="str">
        <f t="shared" si="1"/>
        <v>کد محصول وارد نشده</v>
      </c>
      <c r="E62" s="19" t="str">
        <f t="shared" si="2"/>
        <v>کد محصول وارد نشده</v>
      </c>
      <c r="F62" s="91" t="s">
        <v>38</v>
      </c>
      <c r="G62" s="33" t="s">
        <v>146</v>
      </c>
      <c r="H62" s="92" t="s">
        <v>38</v>
      </c>
      <c r="I62" s="37">
        <f t="shared" si="3"/>
        <v>0</v>
      </c>
      <c r="J62" s="37">
        <f t="shared" si="4"/>
        <v>0</v>
      </c>
      <c r="K62" s="37" t="str">
        <f t="shared" si="5"/>
        <v>كد : .کد محصول وارد نشده است در سايز انتخاب کنید ...</v>
      </c>
      <c r="L62" s="37" t="str">
        <f t="shared" si="6"/>
        <v>کد جنس را انتخاب کنید ... :انتخاب کنید ...</v>
      </c>
      <c r="M62" s="83" t="e">
        <f t="shared" si="7"/>
        <v>#N/A</v>
      </c>
      <c r="N62" s="83" t="e">
        <f t="shared" si="8"/>
        <v>#N/A</v>
      </c>
      <c r="O62" s="37" t="str">
        <f t="shared" si="9"/>
        <v>جنس انتخاب کنید ... در سايز انتخاب کنید ...</v>
      </c>
      <c r="P62" s="40" t="str">
        <f t="shared" si="10"/>
        <v>کد جنس را انتخاب کنید ...</v>
      </c>
      <c r="Q62" s="94"/>
    </row>
    <row r="63" spans="1:17" x14ac:dyDescent="0.25">
      <c r="A63" s="4">
        <v>61</v>
      </c>
      <c r="B63" s="89"/>
      <c r="C63" s="30" t="str">
        <f t="shared" si="0"/>
        <v>.کد محصول وارد نشده است</v>
      </c>
      <c r="D63" s="18" t="str">
        <f t="shared" si="1"/>
        <v>کد محصول وارد نشده</v>
      </c>
      <c r="E63" s="19" t="str">
        <f t="shared" si="2"/>
        <v>کد محصول وارد نشده</v>
      </c>
      <c r="F63" s="91" t="s">
        <v>38</v>
      </c>
      <c r="G63" s="33" t="s">
        <v>146</v>
      </c>
      <c r="H63" s="92" t="s">
        <v>38</v>
      </c>
      <c r="I63" s="37">
        <f t="shared" si="3"/>
        <v>0</v>
      </c>
      <c r="J63" s="37">
        <f t="shared" si="4"/>
        <v>0</v>
      </c>
      <c r="K63" s="37" t="str">
        <f t="shared" si="5"/>
        <v>كد : .کد محصول وارد نشده است در سايز انتخاب کنید ...</v>
      </c>
      <c r="L63" s="37" t="str">
        <f t="shared" si="6"/>
        <v>کد جنس را انتخاب کنید ... :انتخاب کنید ...</v>
      </c>
      <c r="M63" s="83" t="e">
        <f t="shared" si="7"/>
        <v>#N/A</v>
      </c>
      <c r="N63" s="83" t="e">
        <f t="shared" si="8"/>
        <v>#N/A</v>
      </c>
      <c r="O63" s="37" t="str">
        <f t="shared" si="9"/>
        <v>جنس انتخاب کنید ... در سايز انتخاب کنید ...</v>
      </c>
      <c r="P63" s="40" t="str">
        <f t="shared" si="10"/>
        <v>کد جنس را انتخاب کنید ...</v>
      </c>
      <c r="Q63" s="94"/>
    </row>
    <row r="64" spans="1:17" x14ac:dyDescent="0.25">
      <c r="A64" s="4">
        <v>62</v>
      </c>
      <c r="B64" s="89"/>
      <c r="C64" s="30" t="str">
        <f t="shared" si="0"/>
        <v>.کد محصول وارد نشده است</v>
      </c>
      <c r="D64" s="18" t="str">
        <f t="shared" si="1"/>
        <v>کد محصول وارد نشده</v>
      </c>
      <c r="E64" s="19" t="str">
        <f t="shared" si="2"/>
        <v>کد محصول وارد نشده</v>
      </c>
      <c r="F64" s="91" t="s">
        <v>38</v>
      </c>
      <c r="G64" s="33" t="s">
        <v>146</v>
      </c>
      <c r="H64" s="92" t="s">
        <v>38</v>
      </c>
      <c r="I64" s="37">
        <f t="shared" si="3"/>
        <v>0</v>
      </c>
      <c r="J64" s="37">
        <f t="shared" si="4"/>
        <v>0</v>
      </c>
      <c r="K64" s="37" t="str">
        <f t="shared" si="5"/>
        <v>كد : .کد محصول وارد نشده است در سايز انتخاب کنید ...</v>
      </c>
      <c r="L64" s="37" t="str">
        <f t="shared" si="6"/>
        <v>کد جنس را انتخاب کنید ... :انتخاب کنید ...</v>
      </c>
      <c r="M64" s="83" t="e">
        <f t="shared" si="7"/>
        <v>#N/A</v>
      </c>
      <c r="N64" s="83" t="e">
        <f t="shared" si="8"/>
        <v>#N/A</v>
      </c>
      <c r="O64" s="37" t="str">
        <f t="shared" si="9"/>
        <v>جنس انتخاب کنید ... در سايز انتخاب کنید ...</v>
      </c>
      <c r="P64" s="40" t="str">
        <f t="shared" si="10"/>
        <v>کد جنس را انتخاب کنید ...</v>
      </c>
      <c r="Q64" s="94"/>
    </row>
    <row r="65" spans="1:17" x14ac:dyDescent="0.25">
      <c r="A65" s="4">
        <v>63</v>
      </c>
      <c r="B65" s="89"/>
      <c r="C65" s="30" t="str">
        <f t="shared" si="0"/>
        <v>.کد محصول وارد نشده است</v>
      </c>
      <c r="D65" s="18" t="str">
        <f t="shared" si="1"/>
        <v>کد محصول وارد نشده</v>
      </c>
      <c r="E65" s="19" t="str">
        <f t="shared" si="2"/>
        <v>کد محصول وارد نشده</v>
      </c>
      <c r="F65" s="91" t="s">
        <v>38</v>
      </c>
      <c r="G65" s="33" t="s">
        <v>146</v>
      </c>
      <c r="H65" s="92" t="s">
        <v>38</v>
      </c>
      <c r="I65" s="37">
        <f t="shared" si="3"/>
        <v>0</v>
      </c>
      <c r="J65" s="37">
        <f t="shared" si="4"/>
        <v>0</v>
      </c>
      <c r="K65" s="37" t="str">
        <f t="shared" si="5"/>
        <v>كد : .کد محصول وارد نشده است در سايز انتخاب کنید ...</v>
      </c>
      <c r="L65" s="37" t="str">
        <f t="shared" si="6"/>
        <v>کد جنس را انتخاب کنید ... :انتخاب کنید ...</v>
      </c>
      <c r="M65" s="83" t="e">
        <f t="shared" si="7"/>
        <v>#N/A</v>
      </c>
      <c r="N65" s="83" t="e">
        <f t="shared" si="8"/>
        <v>#N/A</v>
      </c>
      <c r="O65" s="37" t="str">
        <f t="shared" si="9"/>
        <v>جنس انتخاب کنید ... در سايز انتخاب کنید ...</v>
      </c>
      <c r="P65" s="40" t="str">
        <f t="shared" si="10"/>
        <v>کد جنس را انتخاب کنید ...</v>
      </c>
      <c r="Q65" s="94"/>
    </row>
    <row r="66" spans="1:17" x14ac:dyDescent="0.25">
      <c r="A66" s="4">
        <v>64</v>
      </c>
      <c r="B66" s="89"/>
      <c r="C66" s="30" t="str">
        <f t="shared" si="0"/>
        <v>.کد محصول وارد نشده است</v>
      </c>
      <c r="D66" s="18" t="str">
        <f t="shared" si="1"/>
        <v>کد محصول وارد نشده</v>
      </c>
      <c r="E66" s="19" t="str">
        <f t="shared" si="2"/>
        <v>کد محصول وارد نشده</v>
      </c>
      <c r="F66" s="91" t="s">
        <v>38</v>
      </c>
      <c r="G66" s="33" t="s">
        <v>146</v>
      </c>
      <c r="H66" s="92" t="s">
        <v>38</v>
      </c>
      <c r="I66" s="37">
        <f t="shared" si="3"/>
        <v>0</v>
      </c>
      <c r="J66" s="37">
        <f t="shared" si="4"/>
        <v>0</v>
      </c>
      <c r="K66" s="37" t="str">
        <f t="shared" si="5"/>
        <v>كد : .کد محصول وارد نشده است در سايز انتخاب کنید ...</v>
      </c>
      <c r="L66" s="37" t="str">
        <f t="shared" si="6"/>
        <v>کد جنس را انتخاب کنید ... :انتخاب کنید ...</v>
      </c>
      <c r="M66" s="83" t="e">
        <f t="shared" si="7"/>
        <v>#N/A</v>
      </c>
      <c r="N66" s="83" t="e">
        <f t="shared" si="8"/>
        <v>#N/A</v>
      </c>
      <c r="O66" s="37" t="str">
        <f t="shared" si="9"/>
        <v>جنس انتخاب کنید ... در سايز انتخاب کنید ...</v>
      </c>
      <c r="P66" s="40" t="str">
        <f t="shared" si="10"/>
        <v>کد جنس را انتخاب کنید ...</v>
      </c>
      <c r="Q66" s="94"/>
    </row>
    <row r="67" spans="1:17" x14ac:dyDescent="0.25">
      <c r="A67" s="4">
        <v>65</v>
      </c>
      <c r="B67" s="89"/>
      <c r="C67" s="30" t="str">
        <f t="shared" ref="C67:C130" si="11">IF(B67=0,".کد محصول وارد نشده است",VLOOKUP(B67,mast,4,FALSE))</f>
        <v>.کد محصول وارد نشده است</v>
      </c>
      <c r="D67" s="18" t="str">
        <f t="shared" ref="D67:D130" si="12">IF(B67=0,"کد محصول وارد نشده",VLOOKUP(B67,mast,2,FALSE))</f>
        <v>کد محصول وارد نشده</v>
      </c>
      <c r="E67" s="19" t="str">
        <f t="shared" ref="E67:E130" si="13">IF(B67=0,"کد محصول وارد نشده",VLOOKUP(B67,mast,3,FALSE))</f>
        <v>کد محصول وارد نشده</v>
      </c>
      <c r="F67" s="91" t="s">
        <v>38</v>
      </c>
      <c r="G67" s="33" t="s">
        <v>146</v>
      </c>
      <c r="H67" s="92" t="s">
        <v>38</v>
      </c>
      <c r="I67" s="37">
        <f t="shared" ref="I67:I130" si="14">IF(LEFT(F67,1)="ا",0,VLOOKUP(LEFT(F67,1),tablsize,5,FALSE))</f>
        <v>0</v>
      </c>
      <c r="J67" s="37">
        <f t="shared" ref="J67:J130" si="15">I67*Q67</f>
        <v>0</v>
      </c>
      <c r="K67" s="37" t="str">
        <f t="shared" ref="K67:K130" si="16">"كد"&amp;" "&amp;B67&amp;":"&amp;" "&amp;C67&amp;" در سايز "&amp; F67</f>
        <v>كد : .کد محصول وارد نشده است در سايز انتخاب کنید ...</v>
      </c>
      <c r="L67" s="37" t="str">
        <f t="shared" ref="L67:L130" si="17">P67&amp;" "&amp;":"&amp;H67</f>
        <v>کد جنس را انتخاب کنید ... :انتخاب کنید ...</v>
      </c>
      <c r="M67" s="83" t="e">
        <f t="shared" ref="M67:M130" si="18">VLOOKUP(G67,sizal,2,FALSE)</f>
        <v>#N/A</v>
      </c>
      <c r="N67" s="83" t="e">
        <f t="shared" ref="N67:N130" si="19">VLOOKUP(G67,sizal,3,FALSE)</f>
        <v>#N/A</v>
      </c>
      <c r="O67" s="37" t="str">
        <f t="shared" ref="O67:O130" si="20">"جنس "&amp;H67&amp;" در سايز "&amp;F67</f>
        <v>جنس انتخاب کنید ... در سايز انتخاب کنید ...</v>
      </c>
      <c r="P67" s="40" t="str">
        <f t="shared" ref="P67:P130" si="21">VLOOKUP(H67,jensal3,2,FALSE)</f>
        <v>کد جنس را انتخاب کنید ...</v>
      </c>
      <c r="Q67" s="94"/>
    </row>
    <row r="68" spans="1:17" x14ac:dyDescent="0.25">
      <c r="A68" s="4">
        <v>66</v>
      </c>
      <c r="B68" s="89"/>
      <c r="C68" s="30" t="str">
        <f t="shared" si="11"/>
        <v>.کد محصول وارد نشده است</v>
      </c>
      <c r="D68" s="18" t="str">
        <f t="shared" si="12"/>
        <v>کد محصول وارد نشده</v>
      </c>
      <c r="E68" s="19" t="str">
        <f t="shared" si="13"/>
        <v>کد محصول وارد نشده</v>
      </c>
      <c r="F68" s="91" t="s">
        <v>38</v>
      </c>
      <c r="G68" s="33" t="s">
        <v>146</v>
      </c>
      <c r="H68" s="92" t="s">
        <v>38</v>
      </c>
      <c r="I68" s="37">
        <f t="shared" si="14"/>
        <v>0</v>
      </c>
      <c r="J68" s="37">
        <f t="shared" si="15"/>
        <v>0</v>
      </c>
      <c r="K68" s="37" t="str">
        <f t="shared" si="16"/>
        <v>كد : .کد محصول وارد نشده است در سايز انتخاب کنید ...</v>
      </c>
      <c r="L68" s="37" t="str">
        <f t="shared" si="17"/>
        <v>کد جنس را انتخاب کنید ... :انتخاب کنید ...</v>
      </c>
      <c r="M68" s="83" t="e">
        <f t="shared" si="18"/>
        <v>#N/A</v>
      </c>
      <c r="N68" s="83" t="e">
        <f t="shared" si="19"/>
        <v>#N/A</v>
      </c>
      <c r="O68" s="37" t="str">
        <f t="shared" si="20"/>
        <v>جنس انتخاب کنید ... در سايز انتخاب کنید ...</v>
      </c>
      <c r="P68" s="40" t="str">
        <f t="shared" si="21"/>
        <v>کد جنس را انتخاب کنید ...</v>
      </c>
      <c r="Q68" s="94"/>
    </row>
    <row r="69" spans="1:17" x14ac:dyDescent="0.25">
      <c r="A69" s="4">
        <v>67</v>
      </c>
      <c r="B69" s="89"/>
      <c r="C69" s="30" t="str">
        <f t="shared" si="11"/>
        <v>.کد محصول وارد نشده است</v>
      </c>
      <c r="D69" s="18" t="str">
        <f t="shared" si="12"/>
        <v>کد محصول وارد نشده</v>
      </c>
      <c r="E69" s="19" t="str">
        <f t="shared" si="13"/>
        <v>کد محصول وارد نشده</v>
      </c>
      <c r="F69" s="91" t="s">
        <v>38</v>
      </c>
      <c r="G69" s="33" t="s">
        <v>146</v>
      </c>
      <c r="H69" s="92" t="s">
        <v>38</v>
      </c>
      <c r="I69" s="37">
        <f t="shared" si="14"/>
        <v>0</v>
      </c>
      <c r="J69" s="37">
        <f t="shared" si="15"/>
        <v>0</v>
      </c>
      <c r="K69" s="37" t="str">
        <f t="shared" si="16"/>
        <v>كد : .کد محصول وارد نشده است در سايز انتخاب کنید ...</v>
      </c>
      <c r="L69" s="37" t="str">
        <f t="shared" si="17"/>
        <v>کد جنس را انتخاب کنید ... :انتخاب کنید ...</v>
      </c>
      <c r="M69" s="83" t="e">
        <f t="shared" si="18"/>
        <v>#N/A</v>
      </c>
      <c r="N69" s="83" t="e">
        <f t="shared" si="19"/>
        <v>#N/A</v>
      </c>
      <c r="O69" s="37" t="str">
        <f t="shared" si="20"/>
        <v>جنس انتخاب کنید ... در سايز انتخاب کنید ...</v>
      </c>
      <c r="P69" s="40" t="str">
        <f t="shared" si="21"/>
        <v>کد جنس را انتخاب کنید ...</v>
      </c>
      <c r="Q69" s="94"/>
    </row>
    <row r="70" spans="1:17" x14ac:dyDescent="0.25">
      <c r="A70" s="4">
        <v>68</v>
      </c>
      <c r="B70" s="89"/>
      <c r="C70" s="30" t="str">
        <f t="shared" si="11"/>
        <v>.کد محصول وارد نشده است</v>
      </c>
      <c r="D70" s="18" t="str">
        <f t="shared" si="12"/>
        <v>کد محصول وارد نشده</v>
      </c>
      <c r="E70" s="19" t="str">
        <f t="shared" si="13"/>
        <v>کد محصول وارد نشده</v>
      </c>
      <c r="F70" s="91" t="s">
        <v>38</v>
      </c>
      <c r="G70" s="33" t="s">
        <v>146</v>
      </c>
      <c r="H70" s="92" t="s">
        <v>38</v>
      </c>
      <c r="I70" s="37">
        <f t="shared" si="14"/>
        <v>0</v>
      </c>
      <c r="J70" s="37">
        <f t="shared" si="15"/>
        <v>0</v>
      </c>
      <c r="K70" s="37" t="str">
        <f t="shared" si="16"/>
        <v>كد : .کد محصول وارد نشده است در سايز انتخاب کنید ...</v>
      </c>
      <c r="L70" s="37" t="str">
        <f t="shared" si="17"/>
        <v>کد جنس را انتخاب کنید ... :انتخاب کنید ...</v>
      </c>
      <c r="M70" s="83" t="e">
        <f t="shared" si="18"/>
        <v>#N/A</v>
      </c>
      <c r="N70" s="83" t="e">
        <f t="shared" si="19"/>
        <v>#N/A</v>
      </c>
      <c r="O70" s="37" t="str">
        <f t="shared" si="20"/>
        <v>جنس انتخاب کنید ... در سايز انتخاب کنید ...</v>
      </c>
      <c r="P70" s="40" t="str">
        <f t="shared" si="21"/>
        <v>کد جنس را انتخاب کنید ...</v>
      </c>
      <c r="Q70" s="94"/>
    </row>
    <row r="71" spans="1:17" x14ac:dyDescent="0.25">
      <c r="A71" s="4">
        <v>69</v>
      </c>
      <c r="B71" s="89"/>
      <c r="C71" s="30" t="str">
        <f t="shared" si="11"/>
        <v>.کد محصول وارد نشده است</v>
      </c>
      <c r="D71" s="18" t="str">
        <f t="shared" si="12"/>
        <v>کد محصول وارد نشده</v>
      </c>
      <c r="E71" s="19" t="str">
        <f t="shared" si="13"/>
        <v>کد محصول وارد نشده</v>
      </c>
      <c r="F71" s="91" t="s">
        <v>38</v>
      </c>
      <c r="G71" s="33" t="s">
        <v>146</v>
      </c>
      <c r="H71" s="92" t="s">
        <v>38</v>
      </c>
      <c r="I71" s="37">
        <f t="shared" si="14"/>
        <v>0</v>
      </c>
      <c r="J71" s="37">
        <f t="shared" si="15"/>
        <v>0</v>
      </c>
      <c r="K71" s="37" t="str">
        <f t="shared" si="16"/>
        <v>كد : .کد محصول وارد نشده است در سايز انتخاب کنید ...</v>
      </c>
      <c r="L71" s="37" t="str">
        <f t="shared" si="17"/>
        <v>کد جنس را انتخاب کنید ... :انتخاب کنید ...</v>
      </c>
      <c r="M71" s="83" t="e">
        <f t="shared" si="18"/>
        <v>#N/A</v>
      </c>
      <c r="N71" s="83" t="e">
        <f t="shared" si="19"/>
        <v>#N/A</v>
      </c>
      <c r="O71" s="37" t="str">
        <f t="shared" si="20"/>
        <v>جنس انتخاب کنید ... در سايز انتخاب کنید ...</v>
      </c>
      <c r="P71" s="40" t="str">
        <f t="shared" si="21"/>
        <v>کد جنس را انتخاب کنید ...</v>
      </c>
      <c r="Q71" s="94"/>
    </row>
    <row r="72" spans="1:17" x14ac:dyDescent="0.25">
      <c r="A72" s="4">
        <v>70</v>
      </c>
      <c r="B72" s="89"/>
      <c r="C72" s="30" t="str">
        <f t="shared" si="11"/>
        <v>.کد محصول وارد نشده است</v>
      </c>
      <c r="D72" s="18" t="str">
        <f t="shared" si="12"/>
        <v>کد محصول وارد نشده</v>
      </c>
      <c r="E72" s="19" t="str">
        <f t="shared" si="13"/>
        <v>کد محصول وارد نشده</v>
      </c>
      <c r="F72" s="91" t="s">
        <v>38</v>
      </c>
      <c r="G72" s="33" t="s">
        <v>146</v>
      </c>
      <c r="H72" s="92" t="s">
        <v>38</v>
      </c>
      <c r="I72" s="37">
        <f t="shared" si="14"/>
        <v>0</v>
      </c>
      <c r="J72" s="37">
        <f t="shared" si="15"/>
        <v>0</v>
      </c>
      <c r="K72" s="37" t="str">
        <f t="shared" si="16"/>
        <v>كد : .کد محصول وارد نشده است در سايز انتخاب کنید ...</v>
      </c>
      <c r="L72" s="37" t="str">
        <f t="shared" si="17"/>
        <v>کد جنس را انتخاب کنید ... :انتخاب کنید ...</v>
      </c>
      <c r="M72" s="83" t="e">
        <f t="shared" si="18"/>
        <v>#N/A</v>
      </c>
      <c r="N72" s="83" t="e">
        <f t="shared" si="19"/>
        <v>#N/A</v>
      </c>
      <c r="O72" s="37" t="str">
        <f t="shared" si="20"/>
        <v>جنس انتخاب کنید ... در سايز انتخاب کنید ...</v>
      </c>
      <c r="P72" s="40" t="str">
        <f t="shared" si="21"/>
        <v>کد جنس را انتخاب کنید ...</v>
      </c>
      <c r="Q72" s="94"/>
    </row>
    <row r="73" spans="1:17" x14ac:dyDescent="0.25">
      <c r="A73" s="4">
        <v>71</v>
      </c>
      <c r="B73" s="89"/>
      <c r="C73" s="30" t="str">
        <f t="shared" si="11"/>
        <v>.کد محصول وارد نشده است</v>
      </c>
      <c r="D73" s="18" t="str">
        <f t="shared" si="12"/>
        <v>کد محصول وارد نشده</v>
      </c>
      <c r="E73" s="19" t="str">
        <f t="shared" si="13"/>
        <v>کد محصول وارد نشده</v>
      </c>
      <c r="F73" s="91" t="s">
        <v>38</v>
      </c>
      <c r="G73" s="33" t="s">
        <v>146</v>
      </c>
      <c r="H73" s="92" t="s">
        <v>38</v>
      </c>
      <c r="I73" s="37">
        <f t="shared" si="14"/>
        <v>0</v>
      </c>
      <c r="J73" s="37">
        <f t="shared" si="15"/>
        <v>0</v>
      </c>
      <c r="K73" s="37" t="str">
        <f t="shared" si="16"/>
        <v>كد : .کد محصول وارد نشده است در سايز انتخاب کنید ...</v>
      </c>
      <c r="L73" s="37" t="str">
        <f t="shared" si="17"/>
        <v>کد جنس را انتخاب کنید ... :انتخاب کنید ...</v>
      </c>
      <c r="M73" s="83" t="e">
        <f t="shared" si="18"/>
        <v>#N/A</v>
      </c>
      <c r="N73" s="83" t="e">
        <f t="shared" si="19"/>
        <v>#N/A</v>
      </c>
      <c r="O73" s="37" t="str">
        <f t="shared" si="20"/>
        <v>جنس انتخاب کنید ... در سايز انتخاب کنید ...</v>
      </c>
      <c r="P73" s="40" t="str">
        <f t="shared" si="21"/>
        <v>کد جنس را انتخاب کنید ...</v>
      </c>
      <c r="Q73" s="94"/>
    </row>
    <row r="74" spans="1:17" x14ac:dyDescent="0.25">
      <c r="A74" s="4">
        <v>72</v>
      </c>
      <c r="B74" s="89"/>
      <c r="C74" s="30" t="str">
        <f t="shared" si="11"/>
        <v>.کد محصول وارد نشده است</v>
      </c>
      <c r="D74" s="18" t="str">
        <f t="shared" si="12"/>
        <v>کد محصول وارد نشده</v>
      </c>
      <c r="E74" s="19" t="str">
        <f t="shared" si="13"/>
        <v>کد محصول وارد نشده</v>
      </c>
      <c r="F74" s="91" t="s">
        <v>38</v>
      </c>
      <c r="G74" s="33" t="s">
        <v>146</v>
      </c>
      <c r="H74" s="92" t="s">
        <v>38</v>
      </c>
      <c r="I74" s="37">
        <f t="shared" si="14"/>
        <v>0</v>
      </c>
      <c r="J74" s="37">
        <f t="shared" si="15"/>
        <v>0</v>
      </c>
      <c r="K74" s="37" t="str">
        <f t="shared" si="16"/>
        <v>كد : .کد محصول وارد نشده است در سايز انتخاب کنید ...</v>
      </c>
      <c r="L74" s="37" t="str">
        <f t="shared" si="17"/>
        <v>کد جنس را انتخاب کنید ... :انتخاب کنید ...</v>
      </c>
      <c r="M74" s="83" t="e">
        <f t="shared" si="18"/>
        <v>#N/A</v>
      </c>
      <c r="N74" s="83" t="e">
        <f t="shared" si="19"/>
        <v>#N/A</v>
      </c>
      <c r="O74" s="37" t="str">
        <f t="shared" si="20"/>
        <v>جنس انتخاب کنید ... در سايز انتخاب کنید ...</v>
      </c>
      <c r="P74" s="40" t="str">
        <f t="shared" si="21"/>
        <v>کد جنس را انتخاب کنید ...</v>
      </c>
      <c r="Q74" s="94"/>
    </row>
    <row r="75" spans="1:17" x14ac:dyDescent="0.25">
      <c r="A75" s="4">
        <v>73</v>
      </c>
      <c r="B75" s="89"/>
      <c r="C75" s="30" t="str">
        <f t="shared" si="11"/>
        <v>.کد محصول وارد نشده است</v>
      </c>
      <c r="D75" s="18" t="str">
        <f t="shared" si="12"/>
        <v>کد محصول وارد نشده</v>
      </c>
      <c r="E75" s="19" t="str">
        <f t="shared" si="13"/>
        <v>کد محصول وارد نشده</v>
      </c>
      <c r="F75" s="91" t="s">
        <v>38</v>
      </c>
      <c r="G75" s="33" t="s">
        <v>146</v>
      </c>
      <c r="H75" s="92" t="s">
        <v>38</v>
      </c>
      <c r="I75" s="37">
        <f t="shared" si="14"/>
        <v>0</v>
      </c>
      <c r="J75" s="37">
        <f t="shared" si="15"/>
        <v>0</v>
      </c>
      <c r="K75" s="37" t="str">
        <f t="shared" si="16"/>
        <v>كد : .کد محصول وارد نشده است در سايز انتخاب کنید ...</v>
      </c>
      <c r="L75" s="37" t="str">
        <f t="shared" si="17"/>
        <v>کد جنس را انتخاب کنید ... :انتخاب کنید ...</v>
      </c>
      <c r="M75" s="83" t="e">
        <f t="shared" si="18"/>
        <v>#N/A</v>
      </c>
      <c r="N75" s="83" t="e">
        <f t="shared" si="19"/>
        <v>#N/A</v>
      </c>
      <c r="O75" s="37" t="str">
        <f t="shared" si="20"/>
        <v>جنس انتخاب کنید ... در سايز انتخاب کنید ...</v>
      </c>
      <c r="P75" s="40" t="str">
        <f t="shared" si="21"/>
        <v>کد جنس را انتخاب کنید ...</v>
      </c>
      <c r="Q75" s="94"/>
    </row>
    <row r="76" spans="1:17" x14ac:dyDescent="0.25">
      <c r="A76" s="4">
        <v>74</v>
      </c>
      <c r="B76" s="89"/>
      <c r="C76" s="30" t="str">
        <f t="shared" si="11"/>
        <v>.کد محصول وارد نشده است</v>
      </c>
      <c r="D76" s="18" t="str">
        <f t="shared" si="12"/>
        <v>کد محصول وارد نشده</v>
      </c>
      <c r="E76" s="19" t="str">
        <f t="shared" si="13"/>
        <v>کد محصول وارد نشده</v>
      </c>
      <c r="F76" s="91" t="s">
        <v>38</v>
      </c>
      <c r="G76" s="33" t="s">
        <v>146</v>
      </c>
      <c r="H76" s="92" t="s">
        <v>38</v>
      </c>
      <c r="I76" s="37">
        <f t="shared" si="14"/>
        <v>0</v>
      </c>
      <c r="J76" s="37">
        <f t="shared" si="15"/>
        <v>0</v>
      </c>
      <c r="K76" s="37" t="str">
        <f t="shared" si="16"/>
        <v>كد : .کد محصول وارد نشده است در سايز انتخاب کنید ...</v>
      </c>
      <c r="L76" s="37" t="str">
        <f t="shared" si="17"/>
        <v>کد جنس را انتخاب کنید ... :انتخاب کنید ...</v>
      </c>
      <c r="M76" s="83" t="e">
        <f t="shared" si="18"/>
        <v>#N/A</v>
      </c>
      <c r="N76" s="83" t="e">
        <f t="shared" si="19"/>
        <v>#N/A</v>
      </c>
      <c r="O76" s="37" t="str">
        <f t="shared" si="20"/>
        <v>جنس انتخاب کنید ... در سايز انتخاب کنید ...</v>
      </c>
      <c r="P76" s="40" t="str">
        <f t="shared" si="21"/>
        <v>کد جنس را انتخاب کنید ...</v>
      </c>
      <c r="Q76" s="94"/>
    </row>
    <row r="77" spans="1:17" x14ac:dyDescent="0.25">
      <c r="A77" s="4">
        <v>75</v>
      </c>
      <c r="B77" s="89"/>
      <c r="C77" s="30" t="str">
        <f t="shared" si="11"/>
        <v>.کد محصول وارد نشده است</v>
      </c>
      <c r="D77" s="18" t="str">
        <f t="shared" si="12"/>
        <v>کد محصول وارد نشده</v>
      </c>
      <c r="E77" s="19" t="str">
        <f t="shared" si="13"/>
        <v>کد محصول وارد نشده</v>
      </c>
      <c r="F77" s="91" t="s">
        <v>38</v>
      </c>
      <c r="G77" s="33" t="s">
        <v>146</v>
      </c>
      <c r="H77" s="92" t="s">
        <v>38</v>
      </c>
      <c r="I77" s="37">
        <f t="shared" si="14"/>
        <v>0</v>
      </c>
      <c r="J77" s="37">
        <f t="shared" si="15"/>
        <v>0</v>
      </c>
      <c r="K77" s="37" t="str">
        <f t="shared" si="16"/>
        <v>كد : .کد محصول وارد نشده است در سايز انتخاب کنید ...</v>
      </c>
      <c r="L77" s="37" t="str">
        <f t="shared" si="17"/>
        <v>کد جنس را انتخاب کنید ... :انتخاب کنید ...</v>
      </c>
      <c r="M77" s="83" t="e">
        <f t="shared" si="18"/>
        <v>#N/A</v>
      </c>
      <c r="N77" s="83" t="e">
        <f t="shared" si="19"/>
        <v>#N/A</v>
      </c>
      <c r="O77" s="37" t="str">
        <f t="shared" si="20"/>
        <v>جنس انتخاب کنید ... در سايز انتخاب کنید ...</v>
      </c>
      <c r="P77" s="40" t="str">
        <f t="shared" si="21"/>
        <v>کد جنس را انتخاب کنید ...</v>
      </c>
      <c r="Q77" s="94"/>
    </row>
    <row r="78" spans="1:17" x14ac:dyDescent="0.25">
      <c r="A78" s="4">
        <v>76</v>
      </c>
      <c r="B78" s="89"/>
      <c r="C78" s="30" t="str">
        <f t="shared" si="11"/>
        <v>.کد محصول وارد نشده است</v>
      </c>
      <c r="D78" s="18" t="str">
        <f t="shared" si="12"/>
        <v>کد محصول وارد نشده</v>
      </c>
      <c r="E78" s="19" t="str">
        <f t="shared" si="13"/>
        <v>کد محصول وارد نشده</v>
      </c>
      <c r="F78" s="91" t="s">
        <v>38</v>
      </c>
      <c r="G78" s="33" t="s">
        <v>146</v>
      </c>
      <c r="H78" s="92" t="s">
        <v>38</v>
      </c>
      <c r="I78" s="37">
        <f t="shared" si="14"/>
        <v>0</v>
      </c>
      <c r="J78" s="37">
        <f t="shared" si="15"/>
        <v>0</v>
      </c>
      <c r="K78" s="37" t="str">
        <f t="shared" si="16"/>
        <v>كد : .کد محصول وارد نشده است در سايز انتخاب کنید ...</v>
      </c>
      <c r="L78" s="37" t="str">
        <f t="shared" si="17"/>
        <v>کد جنس را انتخاب کنید ... :انتخاب کنید ...</v>
      </c>
      <c r="M78" s="83" t="e">
        <f t="shared" si="18"/>
        <v>#N/A</v>
      </c>
      <c r="N78" s="83" t="e">
        <f t="shared" si="19"/>
        <v>#N/A</v>
      </c>
      <c r="O78" s="37" t="str">
        <f t="shared" si="20"/>
        <v>جنس انتخاب کنید ... در سايز انتخاب کنید ...</v>
      </c>
      <c r="P78" s="40" t="str">
        <f t="shared" si="21"/>
        <v>کد جنس را انتخاب کنید ...</v>
      </c>
      <c r="Q78" s="94"/>
    </row>
    <row r="79" spans="1:17" x14ac:dyDescent="0.25">
      <c r="A79" s="4">
        <v>77</v>
      </c>
      <c r="B79" s="89"/>
      <c r="C79" s="30" t="str">
        <f t="shared" si="11"/>
        <v>.کد محصول وارد نشده است</v>
      </c>
      <c r="D79" s="18" t="str">
        <f t="shared" si="12"/>
        <v>کد محصول وارد نشده</v>
      </c>
      <c r="E79" s="19" t="str">
        <f t="shared" si="13"/>
        <v>کد محصول وارد نشده</v>
      </c>
      <c r="F79" s="91" t="s">
        <v>38</v>
      </c>
      <c r="G79" s="33" t="s">
        <v>146</v>
      </c>
      <c r="H79" s="92" t="s">
        <v>38</v>
      </c>
      <c r="I79" s="37">
        <f t="shared" si="14"/>
        <v>0</v>
      </c>
      <c r="J79" s="37">
        <f t="shared" si="15"/>
        <v>0</v>
      </c>
      <c r="K79" s="37" t="str">
        <f t="shared" si="16"/>
        <v>كد : .کد محصول وارد نشده است در سايز انتخاب کنید ...</v>
      </c>
      <c r="L79" s="37" t="str">
        <f t="shared" si="17"/>
        <v>کد جنس را انتخاب کنید ... :انتخاب کنید ...</v>
      </c>
      <c r="M79" s="83" t="e">
        <f t="shared" si="18"/>
        <v>#N/A</v>
      </c>
      <c r="N79" s="83" t="e">
        <f t="shared" si="19"/>
        <v>#N/A</v>
      </c>
      <c r="O79" s="37" t="str">
        <f t="shared" si="20"/>
        <v>جنس انتخاب کنید ... در سايز انتخاب کنید ...</v>
      </c>
      <c r="P79" s="40" t="str">
        <f t="shared" si="21"/>
        <v>کد جنس را انتخاب کنید ...</v>
      </c>
      <c r="Q79" s="94"/>
    </row>
    <row r="80" spans="1:17" x14ac:dyDescent="0.25">
      <c r="A80" s="4">
        <v>78</v>
      </c>
      <c r="B80" s="89"/>
      <c r="C80" s="30" t="str">
        <f t="shared" si="11"/>
        <v>.کد محصول وارد نشده است</v>
      </c>
      <c r="D80" s="18" t="str">
        <f t="shared" si="12"/>
        <v>کد محصول وارد نشده</v>
      </c>
      <c r="E80" s="19" t="str">
        <f t="shared" si="13"/>
        <v>کد محصول وارد نشده</v>
      </c>
      <c r="F80" s="91" t="s">
        <v>38</v>
      </c>
      <c r="G80" s="33" t="s">
        <v>146</v>
      </c>
      <c r="H80" s="92" t="s">
        <v>38</v>
      </c>
      <c r="I80" s="37">
        <f t="shared" si="14"/>
        <v>0</v>
      </c>
      <c r="J80" s="37">
        <f t="shared" si="15"/>
        <v>0</v>
      </c>
      <c r="K80" s="37" t="str">
        <f t="shared" si="16"/>
        <v>كد : .کد محصول وارد نشده است در سايز انتخاب کنید ...</v>
      </c>
      <c r="L80" s="37" t="str">
        <f t="shared" si="17"/>
        <v>کد جنس را انتخاب کنید ... :انتخاب کنید ...</v>
      </c>
      <c r="M80" s="83" t="e">
        <f t="shared" si="18"/>
        <v>#N/A</v>
      </c>
      <c r="N80" s="83" t="e">
        <f t="shared" si="19"/>
        <v>#N/A</v>
      </c>
      <c r="O80" s="37" t="str">
        <f t="shared" si="20"/>
        <v>جنس انتخاب کنید ... در سايز انتخاب کنید ...</v>
      </c>
      <c r="P80" s="40" t="str">
        <f t="shared" si="21"/>
        <v>کد جنس را انتخاب کنید ...</v>
      </c>
      <c r="Q80" s="94"/>
    </row>
    <row r="81" spans="1:17" x14ac:dyDescent="0.25">
      <c r="A81" s="27">
        <v>79</v>
      </c>
      <c r="B81" s="90"/>
      <c r="C81" s="31" t="str">
        <f t="shared" si="11"/>
        <v>.کد محصول وارد نشده است</v>
      </c>
      <c r="D81" s="28" t="str">
        <f t="shared" si="12"/>
        <v>کد محصول وارد نشده</v>
      </c>
      <c r="E81" s="29" t="str">
        <f t="shared" si="13"/>
        <v>کد محصول وارد نشده</v>
      </c>
      <c r="F81" s="91" t="s">
        <v>38</v>
      </c>
      <c r="G81" s="34" t="s">
        <v>146</v>
      </c>
      <c r="H81" s="93" t="s">
        <v>38</v>
      </c>
      <c r="I81" s="37">
        <f t="shared" si="14"/>
        <v>0</v>
      </c>
      <c r="J81" s="37">
        <f t="shared" si="15"/>
        <v>0</v>
      </c>
      <c r="K81" s="37" t="str">
        <f t="shared" si="16"/>
        <v>كد : .کد محصول وارد نشده است در سايز انتخاب کنید ...</v>
      </c>
      <c r="L81" s="37" t="str">
        <f t="shared" si="17"/>
        <v>کد جنس را انتخاب کنید ... :انتخاب کنید ...</v>
      </c>
      <c r="M81" s="83" t="e">
        <f t="shared" si="18"/>
        <v>#N/A</v>
      </c>
      <c r="N81" s="83" t="e">
        <f t="shared" si="19"/>
        <v>#N/A</v>
      </c>
      <c r="O81" s="37" t="str">
        <f t="shared" si="20"/>
        <v>جنس انتخاب کنید ... در سايز انتخاب کنید ...</v>
      </c>
      <c r="P81" s="41" t="str">
        <f t="shared" si="21"/>
        <v>کد جنس را انتخاب کنید ...</v>
      </c>
      <c r="Q81" s="95"/>
    </row>
    <row r="82" spans="1:17" x14ac:dyDescent="0.25">
      <c r="A82" s="4">
        <v>80</v>
      </c>
      <c r="B82" s="90"/>
      <c r="C82" s="31" t="str">
        <f t="shared" si="11"/>
        <v>.کد محصول وارد نشده است</v>
      </c>
      <c r="D82" s="28" t="str">
        <f t="shared" si="12"/>
        <v>کد محصول وارد نشده</v>
      </c>
      <c r="E82" s="29" t="str">
        <f t="shared" si="13"/>
        <v>کد محصول وارد نشده</v>
      </c>
      <c r="F82" s="91" t="s">
        <v>38</v>
      </c>
      <c r="G82" s="34" t="s">
        <v>146</v>
      </c>
      <c r="H82" s="93" t="s">
        <v>38</v>
      </c>
      <c r="I82" s="37">
        <f t="shared" si="14"/>
        <v>0</v>
      </c>
      <c r="J82" s="37">
        <f t="shared" si="15"/>
        <v>0</v>
      </c>
      <c r="K82" s="37" t="str">
        <f t="shared" si="16"/>
        <v>كد : .کد محصول وارد نشده است در سايز انتخاب کنید ...</v>
      </c>
      <c r="L82" s="37" t="str">
        <f t="shared" si="17"/>
        <v>کد جنس را انتخاب کنید ... :انتخاب کنید ...</v>
      </c>
      <c r="M82" s="83" t="e">
        <f t="shared" si="18"/>
        <v>#N/A</v>
      </c>
      <c r="N82" s="83" t="e">
        <f t="shared" si="19"/>
        <v>#N/A</v>
      </c>
      <c r="O82" s="37" t="str">
        <f t="shared" si="20"/>
        <v>جنس انتخاب کنید ... در سايز انتخاب کنید ...</v>
      </c>
      <c r="P82" s="41" t="str">
        <f t="shared" si="21"/>
        <v>کد جنس را انتخاب کنید ...</v>
      </c>
      <c r="Q82" s="95"/>
    </row>
    <row r="83" spans="1:17" ht="14.25" customHeight="1" x14ac:dyDescent="0.25">
      <c r="A83" s="27">
        <v>81</v>
      </c>
      <c r="B83" s="90"/>
      <c r="C83" s="31" t="str">
        <f t="shared" si="11"/>
        <v>.کد محصول وارد نشده است</v>
      </c>
      <c r="D83" s="28" t="str">
        <f t="shared" si="12"/>
        <v>کد محصول وارد نشده</v>
      </c>
      <c r="E83" s="29" t="str">
        <f t="shared" si="13"/>
        <v>کد محصول وارد نشده</v>
      </c>
      <c r="F83" s="91" t="s">
        <v>38</v>
      </c>
      <c r="G83" s="34" t="s">
        <v>146</v>
      </c>
      <c r="H83" s="93" t="s">
        <v>38</v>
      </c>
      <c r="I83" s="37">
        <f t="shared" si="14"/>
        <v>0</v>
      </c>
      <c r="J83" s="37">
        <f t="shared" si="15"/>
        <v>0</v>
      </c>
      <c r="K83" s="37" t="str">
        <f t="shared" si="16"/>
        <v>كد : .کد محصول وارد نشده است در سايز انتخاب کنید ...</v>
      </c>
      <c r="L83" s="37" t="str">
        <f t="shared" si="17"/>
        <v>کد جنس را انتخاب کنید ... :انتخاب کنید ...</v>
      </c>
      <c r="M83" s="83" t="e">
        <f t="shared" si="18"/>
        <v>#N/A</v>
      </c>
      <c r="N83" s="83" t="e">
        <f t="shared" si="19"/>
        <v>#N/A</v>
      </c>
      <c r="O83" s="37" t="str">
        <f t="shared" si="20"/>
        <v>جنس انتخاب کنید ... در سايز انتخاب کنید ...</v>
      </c>
      <c r="P83" s="41" t="str">
        <f t="shared" si="21"/>
        <v>کد جنس را انتخاب کنید ...</v>
      </c>
      <c r="Q83" s="95"/>
    </row>
    <row r="84" spans="1:17" ht="14.25" customHeight="1" x14ac:dyDescent="0.25">
      <c r="A84" s="4">
        <v>82</v>
      </c>
      <c r="B84" s="90"/>
      <c r="C84" s="31" t="str">
        <f t="shared" si="11"/>
        <v>.کد محصول وارد نشده است</v>
      </c>
      <c r="D84" s="28" t="str">
        <f t="shared" si="12"/>
        <v>کد محصول وارد نشده</v>
      </c>
      <c r="E84" s="29" t="str">
        <f t="shared" si="13"/>
        <v>کد محصول وارد نشده</v>
      </c>
      <c r="F84" s="91" t="s">
        <v>38</v>
      </c>
      <c r="G84" s="34" t="s">
        <v>146</v>
      </c>
      <c r="H84" s="93" t="s">
        <v>38</v>
      </c>
      <c r="I84" s="37">
        <f t="shared" si="14"/>
        <v>0</v>
      </c>
      <c r="J84" s="37">
        <f t="shared" si="15"/>
        <v>0</v>
      </c>
      <c r="K84" s="37" t="str">
        <f t="shared" si="16"/>
        <v>كد : .کد محصول وارد نشده است در سايز انتخاب کنید ...</v>
      </c>
      <c r="L84" s="37" t="str">
        <f t="shared" si="17"/>
        <v>کد جنس را انتخاب کنید ... :انتخاب کنید ...</v>
      </c>
      <c r="M84" s="83" t="e">
        <f t="shared" si="18"/>
        <v>#N/A</v>
      </c>
      <c r="N84" s="83" t="e">
        <f t="shared" si="19"/>
        <v>#N/A</v>
      </c>
      <c r="O84" s="37" t="str">
        <f t="shared" si="20"/>
        <v>جنس انتخاب کنید ... در سايز انتخاب کنید ...</v>
      </c>
      <c r="P84" s="41" t="str">
        <f t="shared" si="21"/>
        <v>کد جنس را انتخاب کنید ...</v>
      </c>
      <c r="Q84" s="95"/>
    </row>
    <row r="85" spans="1:17" ht="14.25" customHeight="1" x14ac:dyDescent="0.25">
      <c r="A85" s="27">
        <v>83</v>
      </c>
      <c r="B85" s="90"/>
      <c r="C85" s="31" t="str">
        <f t="shared" si="11"/>
        <v>.کد محصول وارد نشده است</v>
      </c>
      <c r="D85" s="28" t="str">
        <f t="shared" si="12"/>
        <v>کد محصول وارد نشده</v>
      </c>
      <c r="E85" s="29" t="str">
        <f t="shared" si="13"/>
        <v>کد محصول وارد نشده</v>
      </c>
      <c r="F85" s="91" t="s">
        <v>38</v>
      </c>
      <c r="G85" s="34" t="s">
        <v>146</v>
      </c>
      <c r="H85" s="93" t="s">
        <v>38</v>
      </c>
      <c r="I85" s="37">
        <f t="shared" si="14"/>
        <v>0</v>
      </c>
      <c r="J85" s="37">
        <f t="shared" si="15"/>
        <v>0</v>
      </c>
      <c r="K85" s="37" t="str">
        <f t="shared" si="16"/>
        <v>كد : .کد محصول وارد نشده است در سايز انتخاب کنید ...</v>
      </c>
      <c r="L85" s="37" t="str">
        <f t="shared" si="17"/>
        <v>کد جنس را انتخاب کنید ... :انتخاب کنید ...</v>
      </c>
      <c r="M85" s="83" t="e">
        <f t="shared" si="18"/>
        <v>#N/A</v>
      </c>
      <c r="N85" s="83" t="e">
        <f t="shared" si="19"/>
        <v>#N/A</v>
      </c>
      <c r="O85" s="37" t="str">
        <f t="shared" si="20"/>
        <v>جنس انتخاب کنید ... در سايز انتخاب کنید ...</v>
      </c>
      <c r="P85" s="41" t="str">
        <f t="shared" si="21"/>
        <v>کد جنس را انتخاب کنید ...</v>
      </c>
      <c r="Q85" s="95"/>
    </row>
    <row r="86" spans="1:17" ht="14.25" customHeight="1" x14ac:dyDescent="0.25">
      <c r="A86" s="4">
        <v>84</v>
      </c>
      <c r="B86" s="90"/>
      <c r="C86" s="31" t="str">
        <f t="shared" si="11"/>
        <v>.کد محصول وارد نشده است</v>
      </c>
      <c r="D86" s="28" t="str">
        <f t="shared" si="12"/>
        <v>کد محصول وارد نشده</v>
      </c>
      <c r="E86" s="29" t="str">
        <f t="shared" si="13"/>
        <v>کد محصول وارد نشده</v>
      </c>
      <c r="F86" s="91" t="s">
        <v>38</v>
      </c>
      <c r="G86" s="34" t="s">
        <v>146</v>
      </c>
      <c r="H86" s="93" t="s">
        <v>38</v>
      </c>
      <c r="I86" s="37">
        <f t="shared" si="14"/>
        <v>0</v>
      </c>
      <c r="J86" s="37">
        <f t="shared" si="15"/>
        <v>0</v>
      </c>
      <c r="K86" s="37" t="str">
        <f t="shared" si="16"/>
        <v>كد : .کد محصول وارد نشده است در سايز انتخاب کنید ...</v>
      </c>
      <c r="L86" s="37" t="str">
        <f t="shared" si="17"/>
        <v>کد جنس را انتخاب کنید ... :انتخاب کنید ...</v>
      </c>
      <c r="M86" s="83" t="e">
        <f t="shared" si="18"/>
        <v>#N/A</v>
      </c>
      <c r="N86" s="83" t="e">
        <f t="shared" si="19"/>
        <v>#N/A</v>
      </c>
      <c r="O86" s="37" t="str">
        <f t="shared" si="20"/>
        <v>جنس انتخاب کنید ... در سايز انتخاب کنید ...</v>
      </c>
      <c r="P86" s="41" t="str">
        <f t="shared" si="21"/>
        <v>کد جنس را انتخاب کنید ...</v>
      </c>
      <c r="Q86" s="95"/>
    </row>
    <row r="87" spans="1:17" ht="14.25" customHeight="1" x14ac:dyDescent="0.25">
      <c r="A87" s="27">
        <v>85</v>
      </c>
      <c r="B87" s="90"/>
      <c r="C87" s="31" t="str">
        <f t="shared" si="11"/>
        <v>.کد محصول وارد نشده است</v>
      </c>
      <c r="D87" s="28" t="str">
        <f t="shared" si="12"/>
        <v>کد محصول وارد نشده</v>
      </c>
      <c r="E87" s="29" t="str">
        <f t="shared" si="13"/>
        <v>کد محصول وارد نشده</v>
      </c>
      <c r="F87" s="91" t="s">
        <v>38</v>
      </c>
      <c r="G87" s="34" t="s">
        <v>146</v>
      </c>
      <c r="H87" s="93" t="s">
        <v>38</v>
      </c>
      <c r="I87" s="37">
        <f t="shared" si="14"/>
        <v>0</v>
      </c>
      <c r="J87" s="37">
        <f t="shared" si="15"/>
        <v>0</v>
      </c>
      <c r="K87" s="37" t="str">
        <f t="shared" si="16"/>
        <v>كد : .کد محصول وارد نشده است در سايز انتخاب کنید ...</v>
      </c>
      <c r="L87" s="37" t="str">
        <f t="shared" si="17"/>
        <v>کد جنس را انتخاب کنید ... :انتخاب کنید ...</v>
      </c>
      <c r="M87" s="83" t="e">
        <f t="shared" si="18"/>
        <v>#N/A</v>
      </c>
      <c r="N87" s="83" t="e">
        <f t="shared" si="19"/>
        <v>#N/A</v>
      </c>
      <c r="O87" s="37" t="str">
        <f t="shared" si="20"/>
        <v>جنس انتخاب کنید ... در سايز انتخاب کنید ...</v>
      </c>
      <c r="P87" s="41" t="str">
        <f t="shared" si="21"/>
        <v>کد جنس را انتخاب کنید ...</v>
      </c>
      <c r="Q87" s="95"/>
    </row>
    <row r="88" spans="1:17" ht="14.25" customHeight="1" x14ac:dyDescent="0.25">
      <c r="A88" s="4">
        <v>86</v>
      </c>
      <c r="B88" s="90"/>
      <c r="C88" s="31" t="str">
        <f t="shared" si="11"/>
        <v>.کد محصول وارد نشده است</v>
      </c>
      <c r="D88" s="28" t="str">
        <f t="shared" si="12"/>
        <v>کد محصول وارد نشده</v>
      </c>
      <c r="E88" s="29" t="str">
        <f t="shared" si="13"/>
        <v>کد محصول وارد نشده</v>
      </c>
      <c r="F88" s="91" t="s">
        <v>38</v>
      </c>
      <c r="G88" s="34" t="s">
        <v>146</v>
      </c>
      <c r="H88" s="93" t="s">
        <v>38</v>
      </c>
      <c r="I88" s="37">
        <f t="shared" si="14"/>
        <v>0</v>
      </c>
      <c r="J88" s="37">
        <f t="shared" si="15"/>
        <v>0</v>
      </c>
      <c r="K88" s="37" t="str">
        <f t="shared" si="16"/>
        <v>كد : .کد محصول وارد نشده است در سايز انتخاب کنید ...</v>
      </c>
      <c r="L88" s="37" t="str">
        <f t="shared" si="17"/>
        <v>کد جنس را انتخاب کنید ... :انتخاب کنید ...</v>
      </c>
      <c r="M88" s="83" t="e">
        <f t="shared" si="18"/>
        <v>#N/A</v>
      </c>
      <c r="N88" s="83" t="e">
        <f t="shared" si="19"/>
        <v>#N/A</v>
      </c>
      <c r="O88" s="37" t="str">
        <f t="shared" si="20"/>
        <v>جنس انتخاب کنید ... در سايز انتخاب کنید ...</v>
      </c>
      <c r="P88" s="41" t="str">
        <f t="shared" si="21"/>
        <v>کد جنس را انتخاب کنید ...</v>
      </c>
      <c r="Q88" s="95"/>
    </row>
    <row r="89" spans="1:17" ht="14.25" customHeight="1" x14ac:dyDescent="0.25">
      <c r="A89" s="27">
        <v>87</v>
      </c>
      <c r="B89" s="90"/>
      <c r="C89" s="31" t="str">
        <f t="shared" si="11"/>
        <v>.کد محصول وارد نشده است</v>
      </c>
      <c r="D89" s="28" t="str">
        <f t="shared" si="12"/>
        <v>کد محصول وارد نشده</v>
      </c>
      <c r="E89" s="29" t="str">
        <f t="shared" si="13"/>
        <v>کد محصول وارد نشده</v>
      </c>
      <c r="F89" s="91" t="s">
        <v>38</v>
      </c>
      <c r="G89" s="34" t="s">
        <v>146</v>
      </c>
      <c r="H89" s="93" t="s">
        <v>38</v>
      </c>
      <c r="I89" s="37">
        <f t="shared" si="14"/>
        <v>0</v>
      </c>
      <c r="J89" s="37">
        <f t="shared" si="15"/>
        <v>0</v>
      </c>
      <c r="K89" s="37" t="str">
        <f t="shared" si="16"/>
        <v>كد : .کد محصول وارد نشده است در سايز انتخاب کنید ...</v>
      </c>
      <c r="L89" s="37" t="str">
        <f t="shared" si="17"/>
        <v>کد جنس را انتخاب کنید ... :انتخاب کنید ...</v>
      </c>
      <c r="M89" s="83" t="e">
        <f t="shared" si="18"/>
        <v>#N/A</v>
      </c>
      <c r="N89" s="83" t="e">
        <f t="shared" si="19"/>
        <v>#N/A</v>
      </c>
      <c r="O89" s="37" t="str">
        <f t="shared" si="20"/>
        <v>جنس انتخاب کنید ... در سايز انتخاب کنید ...</v>
      </c>
      <c r="P89" s="41" t="str">
        <f t="shared" si="21"/>
        <v>کد جنس را انتخاب کنید ...</v>
      </c>
      <c r="Q89" s="95"/>
    </row>
    <row r="90" spans="1:17" ht="14.25" customHeight="1" x14ac:dyDescent="0.25">
      <c r="A90" s="4">
        <v>88</v>
      </c>
      <c r="B90" s="90"/>
      <c r="C90" s="31" t="str">
        <f t="shared" si="11"/>
        <v>.کد محصول وارد نشده است</v>
      </c>
      <c r="D90" s="28" t="str">
        <f t="shared" si="12"/>
        <v>کد محصول وارد نشده</v>
      </c>
      <c r="E90" s="29" t="str">
        <f t="shared" si="13"/>
        <v>کد محصول وارد نشده</v>
      </c>
      <c r="F90" s="91" t="s">
        <v>38</v>
      </c>
      <c r="G90" s="34" t="s">
        <v>146</v>
      </c>
      <c r="H90" s="93" t="s">
        <v>38</v>
      </c>
      <c r="I90" s="37">
        <f t="shared" si="14"/>
        <v>0</v>
      </c>
      <c r="J90" s="37">
        <f t="shared" si="15"/>
        <v>0</v>
      </c>
      <c r="K90" s="37" t="str">
        <f t="shared" si="16"/>
        <v>كد : .کد محصول وارد نشده است در سايز انتخاب کنید ...</v>
      </c>
      <c r="L90" s="37" t="str">
        <f t="shared" si="17"/>
        <v>کد جنس را انتخاب کنید ... :انتخاب کنید ...</v>
      </c>
      <c r="M90" s="83" t="e">
        <f t="shared" si="18"/>
        <v>#N/A</v>
      </c>
      <c r="N90" s="83" t="e">
        <f t="shared" si="19"/>
        <v>#N/A</v>
      </c>
      <c r="O90" s="37" t="str">
        <f t="shared" si="20"/>
        <v>جنس انتخاب کنید ... در سايز انتخاب کنید ...</v>
      </c>
      <c r="P90" s="41" t="str">
        <f t="shared" si="21"/>
        <v>کد جنس را انتخاب کنید ...</v>
      </c>
      <c r="Q90" s="95"/>
    </row>
    <row r="91" spans="1:17" ht="14.25" customHeight="1" x14ac:dyDescent="0.25">
      <c r="A91" s="27">
        <v>89</v>
      </c>
      <c r="B91" s="90"/>
      <c r="C91" s="31" t="str">
        <f t="shared" si="11"/>
        <v>.کد محصول وارد نشده است</v>
      </c>
      <c r="D91" s="28" t="str">
        <f t="shared" si="12"/>
        <v>کد محصول وارد نشده</v>
      </c>
      <c r="E91" s="29" t="str">
        <f t="shared" si="13"/>
        <v>کد محصول وارد نشده</v>
      </c>
      <c r="F91" s="91" t="s">
        <v>38</v>
      </c>
      <c r="G91" s="34" t="s">
        <v>146</v>
      </c>
      <c r="H91" s="93" t="s">
        <v>38</v>
      </c>
      <c r="I91" s="37">
        <f t="shared" si="14"/>
        <v>0</v>
      </c>
      <c r="J91" s="37">
        <f t="shared" si="15"/>
        <v>0</v>
      </c>
      <c r="K91" s="37" t="str">
        <f t="shared" si="16"/>
        <v>كد : .کد محصول وارد نشده است در سايز انتخاب کنید ...</v>
      </c>
      <c r="L91" s="37" t="str">
        <f t="shared" si="17"/>
        <v>کد جنس را انتخاب کنید ... :انتخاب کنید ...</v>
      </c>
      <c r="M91" s="83" t="e">
        <f t="shared" si="18"/>
        <v>#N/A</v>
      </c>
      <c r="N91" s="83" t="e">
        <f t="shared" si="19"/>
        <v>#N/A</v>
      </c>
      <c r="O91" s="37" t="str">
        <f t="shared" si="20"/>
        <v>جنس انتخاب کنید ... در سايز انتخاب کنید ...</v>
      </c>
      <c r="P91" s="41" t="str">
        <f t="shared" si="21"/>
        <v>کد جنس را انتخاب کنید ...</v>
      </c>
      <c r="Q91" s="95"/>
    </row>
    <row r="92" spans="1:17" ht="14.25" customHeight="1" x14ac:dyDescent="0.25">
      <c r="A92" s="4">
        <v>90</v>
      </c>
      <c r="B92" s="90"/>
      <c r="C92" s="31" t="str">
        <f t="shared" si="11"/>
        <v>.کد محصول وارد نشده است</v>
      </c>
      <c r="D92" s="28" t="str">
        <f t="shared" si="12"/>
        <v>کد محصول وارد نشده</v>
      </c>
      <c r="E92" s="29" t="str">
        <f t="shared" si="13"/>
        <v>کد محصول وارد نشده</v>
      </c>
      <c r="F92" s="91" t="s">
        <v>38</v>
      </c>
      <c r="G92" s="34" t="s">
        <v>146</v>
      </c>
      <c r="H92" s="93" t="s">
        <v>38</v>
      </c>
      <c r="I92" s="37">
        <f t="shared" si="14"/>
        <v>0</v>
      </c>
      <c r="J92" s="37">
        <f t="shared" si="15"/>
        <v>0</v>
      </c>
      <c r="K92" s="37" t="str">
        <f t="shared" si="16"/>
        <v>كد : .کد محصول وارد نشده است در سايز انتخاب کنید ...</v>
      </c>
      <c r="L92" s="37" t="str">
        <f t="shared" si="17"/>
        <v>کد جنس را انتخاب کنید ... :انتخاب کنید ...</v>
      </c>
      <c r="M92" s="83" t="e">
        <f t="shared" si="18"/>
        <v>#N/A</v>
      </c>
      <c r="N92" s="83" t="e">
        <f t="shared" si="19"/>
        <v>#N/A</v>
      </c>
      <c r="O92" s="37" t="str">
        <f t="shared" si="20"/>
        <v>جنس انتخاب کنید ... در سايز انتخاب کنید ...</v>
      </c>
      <c r="P92" s="41" t="str">
        <f t="shared" si="21"/>
        <v>کد جنس را انتخاب کنید ...</v>
      </c>
      <c r="Q92" s="95"/>
    </row>
    <row r="93" spans="1:17" ht="14.25" customHeight="1" x14ac:dyDescent="0.25">
      <c r="A93" s="27">
        <v>91</v>
      </c>
      <c r="B93" s="90"/>
      <c r="C93" s="31" t="str">
        <f t="shared" si="11"/>
        <v>.کد محصول وارد نشده است</v>
      </c>
      <c r="D93" s="28" t="str">
        <f t="shared" si="12"/>
        <v>کد محصول وارد نشده</v>
      </c>
      <c r="E93" s="29" t="str">
        <f t="shared" si="13"/>
        <v>کد محصول وارد نشده</v>
      </c>
      <c r="F93" s="91" t="s">
        <v>38</v>
      </c>
      <c r="G93" s="34" t="s">
        <v>146</v>
      </c>
      <c r="H93" s="93" t="s">
        <v>38</v>
      </c>
      <c r="I93" s="37">
        <f t="shared" si="14"/>
        <v>0</v>
      </c>
      <c r="J93" s="37">
        <f t="shared" si="15"/>
        <v>0</v>
      </c>
      <c r="K93" s="37" t="str">
        <f t="shared" si="16"/>
        <v>كد : .کد محصول وارد نشده است در سايز انتخاب کنید ...</v>
      </c>
      <c r="L93" s="37" t="str">
        <f t="shared" si="17"/>
        <v>کد جنس را انتخاب کنید ... :انتخاب کنید ...</v>
      </c>
      <c r="M93" s="83" t="e">
        <f t="shared" si="18"/>
        <v>#N/A</v>
      </c>
      <c r="N93" s="83" t="e">
        <f t="shared" si="19"/>
        <v>#N/A</v>
      </c>
      <c r="O93" s="37" t="str">
        <f t="shared" si="20"/>
        <v>جنس انتخاب کنید ... در سايز انتخاب کنید ...</v>
      </c>
      <c r="P93" s="41" t="str">
        <f t="shared" si="21"/>
        <v>کد جنس را انتخاب کنید ...</v>
      </c>
      <c r="Q93" s="95"/>
    </row>
    <row r="94" spans="1:17" ht="14.25" customHeight="1" x14ac:dyDescent="0.25">
      <c r="A94" s="4">
        <v>92</v>
      </c>
      <c r="B94" s="90"/>
      <c r="C94" s="31" t="str">
        <f t="shared" si="11"/>
        <v>.کد محصول وارد نشده است</v>
      </c>
      <c r="D94" s="28" t="str">
        <f t="shared" si="12"/>
        <v>کد محصول وارد نشده</v>
      </c>
      <c r="E94" s="29" t="str">
        <f t="shared" si="13"/>
        <v>کد محصول وارد نشده</v>
      </c>
      <c r="F94" s="91" t="s">
        <v>38</v>
      </c>
      <c r="G94" s="34" t="s">
        <v>146</v>
      </c>
      <c r="H94" s="93" t="s">
        <v>38</v>
      </c>
      <c r="I94" s="37">
        <f t="shared" si="14"/>
        <v>0</v>
      </c>
      <c r="J94" s="37">
        <f t="shared" si="15"/>
        <v>0</v>
      </c>
      <c r="K94" s="37" t="str">
        <f t="shared" si="16"/>
        <v>كد : .کد محصول وارد نشده است در سايز انتخاب کنید ...</v>
      </c>
      <c r="L94" s="37" t="str">
        <f t="shared" si="17"/>
        <v>کد جنس را انتخاب کنید ... :انتخاب کنید ...</v>
      </c>
      <c r="M94" s="83" t="e">
        <f t="shared" si="18"/>
        <v>#N/A</v>
      </c>
      <c r="N94" s="83" t="e">
        <f t="shared" si="19"/>
        <v>#N/A</v>
      </c>
      <c r="O94" s="37" t="str">
        <f t="shared" si="20"/>
        <v>جنس انتخاب کنید ... در سايز انتخاب کنید ...</v>
      </c>
      <c r="P94" s="41" t="str">
        <f t="shared" si="21"/>
        <v>کد جنس را انتخاب کنید ...</v>
      </c>
      <c r="Q94" s="95"/>
    </row>
    <row r="95" spans="1:17" ht="14.25" customHeight="1" x14ac:dyDescent="0.25">
      <c r="A95" s="27">
        <v>93</v>
      </c>
      <c r="B95" s="90"/>
      <c r="C95" s="31" t="str">
        <f t="shared" si="11"/>
        <v>.کد محصول وارد نشده است</v>
      </c>
      <c r="D95" s="28" t="str">
        <f t="shared" si="12"/>
        <v>کد محصول وارد نشده</v>
      </c>
      <c r="E95" s="29" t="str">
        <f t="shared" si="13"/>
        <v>کد محصول وارد نشده</v>
      </c>
      <c r="F95" s="91" t="s">
        <v>38</v>
      </c>
      <c r="G95" s="34" t="s">
        <v>146</v>
      </c>
      <c r="H95" s="93" t="s">
        <v>38</v>
      </c>
      <c r="I95" s="37">
        <f t="shared" si="14"/>
        <v>0</v>
      </c>
      <c r="J95" s="37">
        <f t="shared" si="15"/>
        <v>0</v>
      </c>
      <c r="K95" s="37" t="str">
        <f t="shared" si="16"/>
        <v>كد : .کد محصول وارد نشده است در سايز انتخاب کنید ...</v>
      </c>
      <c r="L95" s="37" t="str">
        <f t="shared" si="17"/>
        <v>کد جنس را انتخاب کنید ... :انتخاب کنید ...</v>
      </c>
      <c r="M95" s="83" t="e">
        <f t="shared" si="18"/>
        <v>#N/A</v>
      </c>
      <c r="N95" s="83" t="e">
        <f t="shared" si="19"/>
        <v>#N/A</v>
      </c>
      <c r="O95" s="37" t="str">
        <f t="shared" si="20"/>
        <v>جنس انتخاب کنید ... در سايز انتخاب کنید ...</v>
      </c>
      <c r="P95" s="41" t="str">
        <f t="shared" si="21"/>
        <v>کد جنس را انتخاب کنید ...</v>
      </c>
      <c r="Q95" s="95"/>
    </row>
    <row r="96" spans="1:17" ht="14.25" customHeight="1" x14ac:dyDescent="0.25">
      <c r="A96" s="4">
        <v>94</v>
      </c>
      <c r="B96" s="90"/>
      <c r="C96" s="31" t="str">
        <f t="shared" si="11"/>
        <v>.کد محصول وارد نشده است</v>
      </c>
      <c r="D96" s="28" t="str">
        <f t="shared" si="12"/>
        <v>کد محصول وارد نشده</v>
      </c>
      <c r="E96" s="29" t="str">
        <f t="shared" si="13"/>
        <v>کد محصول وارد نشده</v>
      </c>
      <c r="F96" s="91" t="s">
        <v>38</v>
      </c>
      <c r="G96" s="34" t="s">
        <v>146</v>
      </c>
      <c r="H96" s="93" t="s">
        <v>38</v>
      </c>
      <c r="I96" s="37">
        <f t="shared" si="14"/>
        <v>0</v>
      </c>
      <c r="J96" s="37">
        <f t="shared" si="15"/>
        <v>0</v>
      </c>
      <c r="K96" s="37" t="str">
        <f t="shared" si="16"/>
        <v>كد : .کد محصول وارد نشده است در سايز انتخاب کنید ...</v>
      </c>
      <c r="L96" s="37" t="str">
        <f t="shared" si="17"/>
        <v>کد جنس را انتخاب کنید ... :انتخاب کنید ...</v>
      </c>
      <c r="M96" s="83" t="e">
        <f t="shared" si="18"/>
        <v>#N/A</v>
      </c>
      <c r="N96" s="83" t="e">
        <f t="shared" si="19"/>
        <v>#N/A</v>
      </c>
      <c r="O96" s="37" t="str">
        <f t="shared" si="20"/>
        <v>جنس انتخاب کنید ... در سايز انتخاب کنید ...</v>
      </c>
      <c r="P96" s="41" t="str">
        <f t="shared" si="21"/>
        <v>کد جنس را انتخاب کنید ...</v>
      </c>
      <c r="Q96" s="95"/>
    </row>
    <row r="97" spans="1:17" ht="14.25" customHeight="1" x14ac:dyDescent="0.25">
      <c r="A97" s="27">
        <v>95</v>
      </c>
      <c r="B97" s="90"/>
      <c r="C97" s="31" t="str">
        <f t="shared" si="11"/>
        <v>.کد محصول وارد نشده است</v>
      </c>
      <c r="D97" s="28" t="str">
        <f t="shared" si="12"/>
        <v>کد محصول وارد نشده</v>
      </c>
      <c r="E97" s="29" t="str">
        <f t="shared" si="13"/>
        <v>کد محصول وارد نشده</v>
      </c>
      <c r="F97" s="91" t="s">
        <v>38</v>
      </c>
      <c r="G97" s="34" t="s">
        <v>146</v>
      </c>
      <c r="H97" s="93" t="s">
        <v>38</v>
      </c>
      <c r="I97" s="37">
        <f t="shared" si="14"/>
        <v>0</v>
      </c>
      <c r="J97" s="37">
        <f t="shared" si="15"/>
        <v>0</v>
      </c>
      <c r="K97" s="37" t="str">
        <f t="shared" si="16"/>
        <v>كد : .کد محصول وارد نشده است در سايز انتخاب کنید ...</v>
      </c>
      <c r="L97" s="37" t="str">
        <f t="shared" si="17"/>
        <v>کد جنس را انتخاب کنید ... :انتخاب کنید ...</v>
      </c>
      <c r="M97" s="83" t="e">
        <f t="shared" si="18"/>
        <v>#N/A</v>
      </c>
      <c r="N97" s="83" t="e">
        <f t="shared" si="19"/>
        <v>#N/A</v>
      </c>
      <c r="O97" s="37" t="str">
        <f t="shared" si="20"/>
        <v>جنس انتخاب کنید ... در سايز انتخاب کنید ...</v>
      </c>
      <c r="P97" s="41" t="str">
        <f t="shared" si="21"/>
        <v>کد جنس را انتخاب کنید ...</v>
      </c>
      <c r="Q97" s="95"/>
    </row>
    <row r="98" spans="1:17" ht="14.25" customHeight="1" x14ac:dyDescent="0.25">
      <c r="A98" s="4">
        <v>96</v>
      </c>
      <c r="B98" s="90"/>
      <c r="C98" s="31" t="str">
        <f t="shared" si="11"/>
        <v>.کد محصول وارد نشده است</v>
      </c>
      <c r="D98" s="28" t="str">
        <f t="shared" si="12"/>
        <v>کد محصول وارد نشده</v>
      </c>
      <c r="E98" s="29" t="str">
        <f t="shared" si="13"/>
        <v>کد محصول وارد نشده</v>
      </c>
      <c r="F98" s="91" t="s">
        <v>38</v>
      </c>
      <c r="G98" s="34" t="s">
        <v>146</v>
      </c>
      <c r="H98" s="93" t="s">
        <v>38</v>
      </c>
      <c r="I98" s="37">
        <f t="shared" si="14"/>
        <v>0</v>
      </c>
      <c r="J98" s="37">
        <f t="shared" si="15"/>
        <v>0</v>
      </c>
      <c r="K98" s="37" t="str">
        <f t="shared" si="16"/>
        <v>كد : .کد محصول وارد نشده است در سايز انتخاب کنید ...</v>
      </c>
      <c r="L98" s="37" t="str">
        <f t="shared" si="17"/>
        <v>کد جنس را انتخاب کنید ... :انتخاب کنید ...</v>
      </c>
      <c r="M98" s="83" t="e">
        <f t="shared" si="18"/>
        <v>#N/A</v>
      </c>
      <c r="N98" s="83" t="e">
        <f t="shared" si="19"/>
        <v>#N/A</v>
      </c>
      <c r="O98" s="37" t="str">
        <f t="shared" si="20"/>
        <v>جنس انتخاب کنید ... در سايز انتخاب کنید ...</v>
      </c>
      <c r="P98" s="41" t="str">
        <f t="shared" si="21"/>
        <v>کد جنس را انتخاب کنید ...</v>
      </c>
      <c r="Q98" s="95"/>
    </row>
    <row r="99" spans="1:17" ht="14.25" customHeight="1" x14ac:dyDescent="0.25">
      <c r="A99" s="27">
        <v>97</v>
      </c>
      <c r="B99" s="90"/>
      <c r="C99" s="31" t="str">
        <f t="shared" si="11"/>
        <v>.کد محصول وارد نشده است</v>
      </c>
      <c r="D99" s="28" t="str">
        <f t="shared" si="12"/>
        <v>کد محصول وارد نشده</v>
      </c>
      <c r="E99" s="29" t="str">
        <f t="shared" si="13"/>
        <v>کد محصول وارد نشده</v>
      </c>
      <c r="F99" s="91" t="s">
        <v>38</v>
      </c>
      <c r="G99" s="34" t="s">
        <v>146</v>
      </c>
      <c r="H99" s="93" t="s">
        <v>38</v>
      </c>
      <c r="I99" s="37">
        <f t="shared" si="14"/>
        <v>0</v>
      </c>
      <c r="J99" s="37">
        <f t="shared" si="15"/>
        <v>0</v>
      </c>
      <c r="K99" s="37" t="str">
        <f t="shared" si="16"/>
        <v>كد : .کد محصول وارد نشده است در سايز انتخاب کنید ...</v>
      </c>
      <c r="L99" s="37" t="str">
        <f t="shared" si="17"/>
        <v>کد جنس را انتخاب کنید ... :انتخاب کنید ...</v>
      </c>
      <c r="M99" s="83" t="e">
        <f t="shared" si="18"/>
        <v>#N/A</v>
      </c>
      <c r="N99" s="83" t="e">
        <f t="shared" si="19"/>
        <v>#N/A</v>
      </c>
      <c r="O99" s="37" t="str">
        <f t="shared" si="20"/>
        <v>جنس انتخاب کنید ... در سايز انتخاب کنید ...</v>
      </c>
      <c r="P99" s="41" t="str">
        <f t="shared" si="21"/>
        <v>کد جنس را انتخاب کنید ...</v>
      </c>
      <c r="Q99" s="95"/>
    </row>
    <row r="100" spans="1:17" ht="14.25" customHeight="1" x14ac:dyDescent="0.25">
      <c r="A100" s="4">
        <v>98</v>
      </c>
      <c r="B100" s="90"/>
      <c r="C100" s="31" t="str">
        <f t="shared" si="11"/>
        <v>.کد محصول وارد نشده است</v>
      </c>
      <c r="D100" s="28" t="str">
        <f t="shared" si="12"/>
        <v>کد محصول وارد نشده</v>
      </c>
      <c r="E100" s="29" t="str">
        <f t="shared" si="13"/>
        <v>کد محصول وارد نشده</v>
      </c>
      <c r="F100" s="91" t="s">
        <v>38</v>
      </c>
      <c r="G100" s="34" t="s">
        <v>146</v>
      </c>
      <c r="H100" s="93" t="s">
        <v>38</v>
      </c>
      <c r="I100" s="37">
        <f t="shared" si="14"/>
        <v>0</v>
      </c>
      <c r="J100" s="37">
        <f t="shared" si="15"/>
        <v>0</v>
      </c>
      <c r="K100" s="37" t="str">
        <f t="shared" si="16"/>
        <v>كد : .کد محصول وارد نشده است در سايز انتخاب کنید ...</v>
      </c>
      <c r="L100" s="37" t="str">
        <f t="shared" si="17"/>
        <v>کد جنس را انتخاب کنید ... :انتخاب کنید ...</v>
      </c>
      <c r="M100" s="83" t="e">
        <f t="shared" si="18"/>
        <v>#N/A</v>
      </c>
      <c r="N100" s="83" t="e">
        <f t="shared" si="19"/>
        <v>#N/A</v>
      </c>
      <c r="O100" s="37" t="str">
        <f t="shared" si="20"/>
        <v>جنس انتخاب کنید ... در سايز انتخاب کنید ...</v>
      </c>
      <c r="P100" s="41" t="str">
        <f t="shared" si="21"/>
        <v>کد جنس را انتخاب کنید ...</v>
      </c>
      <c r="Q100" s="95"/>
    </row>
    <row r="101" spans="1:17" ht="14.25" customHeight="1" x14ac:dyDescent="0.25">
      <c r="A101" s="27">
        <v>99</v>
      </c>
      <c r="B101" s="90"/>
      <c r="C101" s="31" t="str">
        <f t="shared" si="11"/>
        <v>.کد محصول وارد نشده است</v>
      </c>
      <c r="D101" s="28" t="str">
        <f t="shared" si="12"/>
        <v>کد محصول وارد نشده</v>
      </c>
      <c r="E101" s="29" t="str">
        <f t="shared" si="13"/>
        <v>کد محصول وارد نشده</v>
      </c>
      <c r="F101" s="91" t="s">
        <v>38</v>
      </c>
      <c r="G101" s="34" t="s">
        <v>146</v>
      </c>
      <c r="H101" s="93" t="s">
        <v>38</v>
      </c>
      <c r="I101" s="37">
        <f t="shared" si="14"/>
        <v>0</v>
      </c>
      <c r="J101" s="37">
        <f t="shared" si="15"/>
        <v>0</v>
      </c>
      <c r="K101" s="37" t="str">
        <f t="shared" si="16"/>
        <v>كد : .کد محصول وارد نشده است در سايز انتخاب کنید ...</v>
      </c>
      <c r="L101" s="37" t="str">
        <f t="shared" si="17"/>
        <v>کد جنس را انتخاب کنید ... :انتخاب کنید ...</v>
      </c>
      <c r="M101" s="83" t="e">
        <f t="shared" si="18"/>
        <v>#N/A</v>
      </c>
      <c r="N101" s="83" t="e">
        <f t="shared" si="19"/>
        <v>#N/A</v>
      </c>
      <c r="O101" s="37" t="str">
        <f t="shared" si="20"/>
        <v>جنس انتخاب کنید ... در سايز انتخاب کنید ...</v>
      </c>
      <c r="P101" s="41" t="str">
        <f t="shared" si="21"/>
        <v>کد جنس را انتخاب کنید ...</v>
      </c>
      <c r="Q101" s="95"/>
    </row>
    <row r="102" spans="1:17" ht="14.25" customHeight="1" x14ac:dyDescent="0.25">
      <c r="A102" s="4">
        <v>100</v>
      </c>
      <c r="B102" s="90"/>
      <c r="C102" s="31" t="str">
        <f t="shared" si="11"/>
        <v>.کد محصول وارد نشده است</v>
      </c>
      <c r="D102" s="28" t="str">
        <f t="shared" si="12"/>
        <v>کد محصول وارد نشده</v>
      </c>
      <c r="E102" s="29" t="str">
        <f t="shared" si="13"/>
        <v>کد محصول وارد نشده</v>
      </c>
      <c r="F102" s="91" t="s">
        <v>38</v>
      </c>
      <c r="G102" s="34" t="s">
        <v>146</v>
      </c>
      <c r="H102" s="93" t="s">
        <v>38</v>
      </c>
      <c r="I102" s="37">
        <f t="shared" si="14"/>
        <v>0</v>
      </c>
      <c r="J102" s="37">
        <f t="shared" si="15"/>
        <v>0</v>
      </c>
      <c r="K102" s="37" t="str">
        <f t="shared" si="16"/>
        <v>كد : .کد محصول وارد نشده است در سايز انتخاب کنید ...</v>
      </c>
      <c r="L102" s="37" t="str">
        <f t="shared" si="17"/>
        <v>کد جنس را انتخاب کنید ... :انتخاب کنید ...</v>
      </c>
      <c r="M102" s="83" t="e">
        <f t="shared" si="18"/>
        <v>#N/A</v>
      </c>
      <c r="N102" s="83" t="e">
        <f t="shared" si="19"/>
        <v>#N/A</v>
      </c>
      <c r="O102" s="37" t="str">
        <f t="shared" si="20"/>
        <v>جنس انتخاب کنید ... در سايز انتخاب کنید ...</v>
      </c>
      <c r="P102" s="41" t="str">
        <f t="shared" si="21"/>
        <v>کد جنس را انتخاب کنید ...</v>
      </c>
      <c r="Q102" s="95"/>
    </row>
    <row r="103" spans="1:17" ht="14.25" customHeight="1" x14ac:dyDescent="0.25">
      <c r="A103" s="27">
        <v>101</v>
      </c>
      <c r="B103" s="90"/>
      <c r="C103" s="31" t="str">
        <f t="shared" si="11"/>
        <v>.کد محصول وارد نشده است</v>
      </c>
      <c r="D103" s="28" t="str">
        <f t="shared" si="12"/>
        <v>کد محصول وارد نشده</v>
      </c>
      <c r="E103" s="29" t="str">
        <f t="shared" si="13"/>
        <v>کد محصول وارد نشده</v>
      </c>
      <c r="F103" s="91" t="s">
        <v>38</v>
      </c>
      <c r="G103" s="34" t="s">
        <v>146</v>
      </c>
      <c r="H103" s="93" t="s">
        <v>38</v>
      </c>
      <c r="I103" s="37">
        <f t="shared" si="14"/>
        <v>0</v>
      </c>
      <c r="J103" s="37">
        <f t="shared" si="15"/>
        <v>0</v>
      </c>
      <c r="K103" s="37" t="str">
        <f t="shared" si="16"/>
        <v>كد : .کد محصول وارد نشده است در سايز انتخاب کنید ...</v>
      </c>
      <c r="L103" s="37" t="str">
        <f t="shared" si="17"/>
        <v>کد جنس را انتخاب کنید ... :انتخاب کنید ...</v>
      </c>
      <c r="M103" s="83" t="e">
        <f t="shared" si="18"/>
        <v>#N/A</v>
      </c>
      <c r="N103" s="83" t="e">
        <f t="shared" si="19"/>
        <v>#N/A</v>
      </c>
      <c r="O103" s="37" t="str">
        <f t="shared" si="20"/>
        <v>جنس انتخاب کنید ... در سايز انتخاب کنید ...</v>
      </c>
      <c r="P103" s="41" t="str">
        <f t="shared" si="21"/>
        <v>کد جنس را انتخاب کنید ...</v>
      </c>
      <c r="Q103" s="95"/>
    </row>
    <row r="104" spans="1:17" ht="14.25" customHeight="1" x14ac:dyDescent="0.25">
      <c r="A104" s="4">
        <v>102</v>
      </c>
      <c r="B104" s="90"/>
      <c r="C104" s="31" t="str">
        <f t="shared" si="11"/>
        <v>.کد محصول وارد نشده است</v>
      </c>
      <c r="D104" s="28" t="str">
        <f t="shared" si="12"/>
        <v>کد محصول وارد نشده</v>
      </c>
      <c r="E104" s="29" t="str">
        <f t="shared" si="13"/>
        <v>کد محصول وارد نشده</v>
      </c>
      <c r="F104" s="91" t="s">
        <v>38</v>
      </c>
      <c r="G104" s="34" t="s">
        <v>146</v>
      </c>
      <c r="H104" s="93" t="s">
        <v>38</v>
      </c>
      <c r="I104" s="37">
        <f t="shared" si="14"/>
        <v>0</v>
      </c>
      <c r="J104" s="37">
        <f t="shared" si="15"/>
        <v>0</v>
      </c>
      <c r="K104" s="37" t="str">
        <f t="shared" si="16"/>
        <v>كد : .کد محصول وارد نشده است در سايز انتخاب کنید ...</v>
      </c>
      <c r="L104" s="37" t="str">
        <f t="shared" si="17"/>
        <v>کد جنس را انتخاب کنید ... :انتخاب کنید ...</v>
      </c>
      <c r="M104" s="83" t="e">
        <f t="shared" si="18"/>
        <v>#N/A</v>
      </c>
      <c r="N104" s="83" t="e">
        <f t="shared" si="19"/>
        <v>#N/A</v>
      </c>
      <c r="O104" s="37" t="str">
        <f t="shared" si="20"/>
        <v>جنس انتخاب کنید ... در سايز انتخاب کنید ...</v>
      </c>
      <c r="P104" s="41" t="str">
        <f t="shared" si="21"/>
        <v>کد جنس را انتخاب کنید ...</v>
      </c>
      <c r="Q104" s="95"/>
    </row>
    <row r="105" spans="1:17" ht="14.25" customHeight="1" x14ac:dyDescent="0.25">
      <c r="A105" s="27">
        <v>103</v>
      </c>
      <c r="B105" s="90"/>
      <c r="C105" s="31" t="str">
        <f t="shared" si="11"/>
        <v>.کد محصول وارد نشده است</v>
      </c>
      <c r="D105" s="28" t="str">
        <f t="shared" si="12"/>
        <v>کد محصول وارد نشده</v>
      </c>
      <c r="E105" s="29" t="str">
        <f t="shared" si="13"/>
        <v>کد محصول وارد نشده</v>
      </c>
      <c r="F105" s="91" t="s">
        <v>38</v>
      </c>
      <c r="G105" s="34" t="s">
        <v>146</v>
      </c>
      <c r="H105" s="93" t="s">
        <v>38</v>
      </c>
      <c r="I105" s="37">
        <f t="shared" si="14"/>
        <v>0</v>
      </c>
      <c r="J105" s="37">
        <f t="shared" si="15"/>
        <v>0</v>
      </c>
      <c r="K105" s="37" t="str">
        <f t="shared" si="16"/>
        <v>كد : .کد محصول وارد نشده است در سايز انتخاب کنید ...</v>
      </c>
      <c r="L105" s="37" t="str">
        <f t="shared" si="17"/>
        <v>کد جنس را انتخاب کنید ... :انتخاب کنید ...</v>
      </c>
      <c r="M105" s="83" t="e">
        <f t="shared" si="18"/>
        <v>#N/A</v>
      </c>
      <c r="N105" s="83" t="e">
        <f t="shared" si="19"/>
        <v>#N/A</v>
      </c>
      <c r="O105" s="37" t="str">
        <f t="shared" si="20"/>
        <v>جنس انتخاب کنید ... در سايز انتخاب کنید ...</v>
      </c>
      <c r="P105" s="41" t="str">
        <f t="shared" si="21"/>
        <v>کد جنس را انتخاب کنید ...</v>
      </c>
      <c r="Q105" s="95"/>
    </row>
    <row r="106" spans="1:17" ht="14.25" customHeight="1" x14ac:dyDescent="0.25">
      <c r="A106" s="4">
        <v>104</v>
      </c>
      <c r="B106" s="90"/>
      <c r="C106" s="31" t="str">
        <f t="shared" si="11"/>
        <v>.کد محصول وارد نشده است</v>
      </c>
      <c r="D106" s="28" t="str">
        <f t="shared" si="12"/>
        <v>کد محصول وارد نشده</v>
      </c>
      <c r="E106" s="29" t="str">
        <f t="shared" si="13"/>
        <v>کد محصول وارد نشده</v>
      </c>
      <c r="F106" s="91" t="s">
        <v>38</v>
      </c>
      <c r="G106" s="34" t="s">
        <v>146</v>
      </c>
      <c r="H106" s="93" t="s">
        <v>38</v>
      </c>
      <c r="I106" s="37">
        <f t="shared" si="14"/>
        <v>0</v>
      </c>
      <c r="J106" s="37">
        <f t="shared" si="15"/>
        <v>0</v>
      </c>
      <c r="K106" s="37" t="str">
        <f t="shared" si="16"/>
        <v>كد : .کد محصول وارد نشده است در سايز انتخاب کنید ...</v>
      </c>
      <c r="L106" s="37" t="str">
        <f t="shared" si="17"/>
        <v>کد جنس را انتخاب کنید ... :انتخاب کنید ...</v>
      </c>
      <c r="M106" s="83" t="e">
        <f t="shared" si="18"/>
        <v>#N/A</v>
      </c>
      <c r="N106" s="83" t="e">
        <f t="shared" si="19"/>
        <v>#N/A</v>
      </c>
      <c r="O106" s="37" t="str">
        <f t="shared" si="20"/>
        <v>جنس انتخاب کنید ... در سايز انتخاب کنید ...</v>
      </c>
      <c r="P106" s="41" t="str">
        <f t="shared" si="21"/>
        <v>کد جنس را انتخاب کنید ...</v>
      </c>
      <c r="Q106" s="95"/>
    </row>
    <row r="107" spans="1:17" ht="14.25" customHeight="1" x14ac:dyDescent="0.25">
      <c r="A107" s="27">
        <v>105</v>
      </c>
      <c r="B107" s="90"/>
      <c r="C107" s="31" t="str">
        <f t="shared" si="11"/>
        <v>.کد محصول وارد نشده است</v>
      </c>
      <c r="D107" s="28" t="str">
        <f t="shared" si="12"/>
        <v>کد محصول وارد نشده</v>
      </c>
      <c r="E107" s="29" t="str">
        <f t="shared" si="13"/>
        <v>کد محصول وارد نشده</v>
      </c>
      <c r="F107" s="91" t="s">
        <v>38</v>
      </c>
      <c r="G107" s="34" t="s">
        <v>146</v>
      </c>
      <c r="H107" s="93" t="s">
        <v>38</v>
      </c>
      <c r="I107" s="37">
        <f t="shared" si="14"/>
        <v>0</v>
      </c>
      <c r="J107" s="37">
        <f t="shared" si="15"/>
        <v>0</v>
      </c>
      <c r="K107" s="37" t="str">
        <f t="shared" si="16"/>
        <v>كد : .کد محصول وارد نشده است در سايز انتخاب کنید ...</v>
      </c>
      <c r="L107" s="37" t="str">
        <f t="shared" si="17"/>
        <v>کد جنس را انتخاب کنید ... :انتخاب کنید ...</v>
      </c>
      <c r="M107" s="83" t="e">
        <f t="shared" si="18"/>
        <v>#N/A</v>
      </c>
      <c r="N107" s="83" t="e">
        <f t="shared" si="19"/>
        <v>#N/A</v>
      </c>
      <c r="O107" s="37" t="str">
        <f t="shared" si="20"/>
        <v>جنس انتخاب کنید ... در سايز انتخاب کنید ...</v>
      </c>
      <c r="P107" s="41" t="str">
        <f t="shared" si="21"/>
        <v>کد جنس را انتخاب کنید ...</v>
      </c>
      <c r="Q107" s="95"/>
    </row>
    <row r="108" spans="1:17" ht="14.25" customHeight="1" x14ac:dyDescent="0.25">
      <c r="A108" s="4">
        <v>106</v>
      </c>
      <c r="B108" s="90"/>
      <c r="C108" s="31" t="str">
        <f t="shared" si="11"/>
        <v>.کد محصول وارد نشده است</v>
      </c>
      <c r="D108" s="28" t="str">
        <f t="shared" si="12"/>
        <v>کد محصول وارد نشده</v>
      </c>
      <c r="E108" s="29" t="str">
        <f t="shared" si="13"/>
        <v>کد محصول وارد نشده</v>
      </c>
      <c r="F108" s="91" t="s">
        <v>38</v>
      </c>
      <c r="G108" s="34" t="s">
        <v>146</v>
      </c>
      <c r="H108" s="93" t="s">
        <v>38</v>
      </c>
      <c r="I108" s="37">
        <f t="shared" si="14"/>
        <v>0</v>
      </c>
      <c r="J108" s="37">
        <f t="shared" si="15"/>
        <v>0</v>
      </c>
      <c r="K108" s="37" t="str">
        <f t="shared" si="16"/>
        <v>كد : .کد محصول وارد نشده است در سايز انتخاب کنید ...</v>
      </c>
      <c r="L108" s="37" t="str">
        <f t="shared" si="17"/>
        <v>کد جنس را انتخاب کنید ... :انتخاب کنید ...</v>
      </c>
      <c r="M108" s="83" t="e">
        <f t="shared" si="18"/>
        <v>#N/A</v>
      </c>
      <c r="N108" s="83" t="e">
        <f t="shared" si="19"/>
        <v>#N/A</v>
      </c>
      <c r="O108" s="37" t="str">
        <f t="shared" si="20"/>
        <v>جنس انتخاب کنید ... در سايز انتخاب کنید ...</v>
      </c>
      <c r="P108" s="41" t="str">
        <f t="shared" si="21"/>
        <v>کد جنس را انتخاب کنید ...</v>
      </c>
      <c r="Q108" s="95"/>
    </row>
    <row r="109" spans="1:17" ht="14.25" customHeight="1" x14ac:dyDescent="0.25">
      <c r="A109" s="27">
        <v>107</v>
      </c>
      <c r="B109" s="90"/>
      <c r="C109" s="31" t="str">
        <f t="shared" si="11"/>
        <v>.کد محصول وارد نشده است</v>
      </c>
      <c r="D109" s="28" t="str">
        <f t="shared" si="12"/>
        <v>کد محصول وارد نشده</v>
      </c>
      <c r="E109" s="29" t="str">
        <f t="shared" si="13"/>
        <v>کد محصول وارد نشده</v>
      </c>
      <c r="F109" s="91" t="s">
        <v>38</v>
      </c>
      <c r="G109" s="34" t="s">
        <v>146</v>
      </c>
      <c r="H109" s="93" t="s">
        <v>38</v>
      </c>
      <c r="I109" s="37">
        <f t="shared" si="14"/>
        <v>0</v>
      </c>
      <c r="J109" s="37">
        <f t="shared" si="15"/>
        <v>0</v>
      </c>
      <c r="K109" s="37" t="str">
        <f t="shared" si="16"/>
        <v>كد : .کد محصول وارد نشده است در سايز انتخاب کنید ...</v>
      </c>
      <c r="L109" s="37" t="str">
        <f t="shared" si="17"/>
        <v>کد جنس را انتخاب کنید ... :انتخاب کنید ...</v>
      </c>
      <c r="M109" s="83" t="e">
        <f t="shared" si="18"/>
        <v>#N/A</v>
      </c>
      <c r="N109" s="83" t="e">
        <f t="shared" si="19"/>
        <v>#N/A</v>
      </c>
      <c r="O109" s="37" t="str">
        <f t="shared" si="20"/>
        <v>جنس انتخاب کنید ... در سايز انتخاب کنید ...</v>
      </c>
      <c r="P109" s="41" t="str">
        <f t="shared" si="21"/>
        <v>کد جنس را انتخاب کنید ...</v>
      </c>
      <c r="Q109" s="95"/>
    </row>
    <row r="110" spans="1:17" ht="14.25" customHeight="1" x14ac:dyDescent="0.25">
      <c r="A110" s="4">
        <v>108</v>
      </c>
      <c r="B110" s="90"/>
      <c r="C110" s="31" t="str">
        <f t="shared" si="11"/>
        <v>.کد محصول وارد نشده است</v>
      </c>
      <c r="D110" s="28" t="str">
        <f t="shared" si="12"/>
        <v>کد محصول وارد نشده</v>
      </c>
      <c r="E110" s="29" t="str">
        <f t="shared" si="13"/>
        <v>کد محصول وارد نشده</v>
      </c>
      <c r="F110" s="91" t="s">
        <v>38</v>
      </c>
      <c r="G110" s="34" t="s">
        <v>146</v>
      </c>
      <c r="H110" s="93" t="s">
        <v>38</v>
      </c>
      <c r="I110" s="37">
        <f t="shared" si="14"/>
        <v>0</v>
      </c>
      <c r="J110" s="37">
        <f t="shared" si="15"/>
        <v>0</v>
      </c>
      <c r="K110" s="37" t="str">
        <f t="shared" si="16"/>
        <v>كد : .کد محصول وارد نشده است در سايز انتخاب کنید ...</v>
      </c>
      <c r="L110" s="37" t="str">
        <f t="shared" si="17"/>
        <v>کد جنس را انتخاب کنید ... :انتخاب کنید ...</v>
      </c>
      <c r="M110" s="83" t="e">
        <f t="shared" si="18"/>
        <v>#N/A</v>
      </c>
      <c r="N110" s="83" t="e">
        <f t="shared" si="19"/>
        <v>#N/A</v>
      </c>
      <c r="O110" s="37" t="str">
        <f t="shared" si="20"/>
        <v>جنس انتخاب کنید ... در سايز انتخاب کنید ...</v>
      </c>
      <c r="P110" s="41" t="str">
        <f t="shared" si="21"/>
        <v>کد جنس را انتخاب کنید ...</v>
      </c>
      <c r="Q110" s="95"/>
    </row>
    <row r="111" spans="1:17" ht="14.25" customHeight="1" x14ac:dyDescent="0.25">
      <c r="A111" s="27">
        <v>109</v>
      </c>
      <c r="B111" s="90"/>
      <c r="C111" s="31" t="str">
        <f t="shared" si="11"/>
        <v>.کد محصول وارد نشده است</v>
      </c>
      <c r="D111" s="28" t="str">
        <f t="shared" si="12"/>
        <v>کد محصول وارد نشده</v>
      </c>
      <c r="E111" s="29" t="str">
        <f t="shared" si="13"/>
        <v>کد محصول وارد نشده</v>
      </c>
      <c r="F111" s="91" t="s">
        <v>38</v>
      </c>
      <c r="G111" s="34" t="s">
        <v>146</v>
      </c>
      <c r="H111" s="93" t="s">
        <v>38</v>
      </c>
      <c r="I111" s="37">
        <f t="shared" si="14"/>
        <v>0</v>
      </c>
      <c r="J111" s="37">
        <f t="shared" si="15"/>
        <v>0</v>
      </c>
      <c r="K111" s="37" t="str">
        <f t="shared" si="16"/>
        <v>كد : .کد محصول وارد نشده است در سايز انتخاب کنید ...</v>
      </c>
      <c r="L111" s="37" t="str">
        <f t="shared" si="17"/>
        <v>کد جنس را انتخاب کنید ... :انتخاب کنید ...</v>
      </c>
      <c r="M111" s="83" t="e">
        <f t="shared" si="18"/>
        <v>#N/A</v>
      </c>
      <c r="N111" s="83" t="e">
        <f t="shared" si="19"/>
        <v>#N/A</v>
      </c>
      <c r="O111" s="37" t="str">
        <f t="shared" si="20"/>
        <v>جنس انتخاب کنید ... در سايز انتخاب کنید ...</v>
      </c>
      <c r="P111" s="41" t="str">
        <f t="shared" si="21"/>
        <v>کد جنس را انتخاب کنید ...</v>
      </c>
      <c r="Q111" s="95"/>
    </row>
    <row r="112" spans="1:17" ht="14.25" customHeight="1" x14ac:dyDescent="0.25">
      <c r="A112" s="4">
        <v>110</v>
      </c>
      <c r="B112" s="90"/>
      <c r="C112" s="31" t="str">
        <f t="shared" si="11"/>
        <v>.کد محصول وارد نشده است</v>
      </c>
      <c r="D112" s="28" t="str">
        <f t="shared" si="12"/>
        <v>کد محصول وارد نشده</v>
      </c>
      <c r="E112" s="29" t="str">
        <f t="shared" si="13"/>
        <v>کد محصول وارد نشده</v>
      </c>
      <c r="F112" s="91" t="s">
        <v>38</v>
      </c>
      <c r="G112" s="34" t="s">
        <v>146</v>
      </c>
      <c r="H112" s="93" t="s">
        <v>38</v>
      </c>
      <c r="I112" s="37">
        <f t="shared" si="14"/>
        <v>0</v>
      </c>
      <c r="J112" s="37">
        <f t="shared" si="15"/>
        <v>0</v>
      </c>
      <c r="K112" s="37" t="str">
        <f t="shared" si="16"/>
        <v>كد : .کد محصول وارد نشده است در سايز انتخاب کنید ...</v>
      </c>
      <c r="L112" s="37" t="str">
        <f t="shared" si="17"/>
        <v>کد جنس را انتخاب کنید ... :انتخاب کنید ...</v>
      </c>
      <c r="M112" s="83" t="e">
        <f t="shared" si="18"/>
        <v>#N/A</v>
      </c>
      <c r="N112" s="83" t="e">
        <f t="shared" si="19"/>
        <v>#N/A</v>
      </c>
      <c r="O112" s="37" t="str">
        <f t="shared" si="20"/>
        <v>جنس انتخاب کنید ... در سايز انتخاب کنید ...</v>
      </c>
      <c r="P112" s="41" t="str">
        <f t="shared" si="21"/>
        <v>کد جنس را انتخاب کنید ...</v>
      </c>
      <c r="Q112" s="95"/>
    </row>
    <row r="113" spans="1:17" ht="14.25" customHeight="1" x14ac:dyDescent="0.25">
      <c r="A113" s="27">
        <v>111</v>
      </c>
      <c r="B113" s="90"/>
      <c r="C113" s="31" t="str">
        <f t="shared" si="11"/>
        <v>.کد محصول وارد نشده است</v>
      </c>
      <c r="D113" s="28" t="str">
        <f t="shared" si="12"/>
        <v>کد محصول وارد نشده</v>
      </c>
      <c r="E113" s="29" t="str">
        <f t="shared" si="13"/>
        <v>کد محصول وارد نشده</v>
      </c>
      <c r="F113" s="91" t="s">
        <v>38</v>
      </c>
      <c r="G113" s="34" t="s">
        <v>146</v>
      </c>
      <c r="H113" s="93" t="s">
        <v>38</v>
      </c>
      <c r="I113" s="37">
        <f t="shared" si="14"/>
        <v>0</v>
      </c>
      <c r="J113" s="37">
        <f t="shared" si="15"/>
        <v>0</v>
      </c>
      <c r="K113" s="37" t="str">
        <f t="shared" si="16"/>
        <v>كد : .کد محصول وارد نشده است در سايز انتخاب کنید ...</v>
      </c>
      <c r="L113" s="37" t="str">
        <f t="shared" si="17"/>
        <v>کد جنس را انتخاب کنید ... :انتخاب کنید ...</v>
      </c>
      <c r="M113" s="83" t="e">
        <f t="shared" si="18"/>
        <v>#N/A</v>
      </c>
      <c r="N113" s="83" t="e">
        <f t="shared" si="19"/>
        <v>#N/A</v>
      </c>
      <c r="O113" s="37" t="str">
        <f t="shared" si="20"/>
        <v>جنس انتخاب کنید ... در سايز انتخاب کنید ...</v>
      </c>
      <c r="P113" s="41" t="str">
        <f t="shared" si="21"/>
        <v>کد جنس را انتخاب کنید ...</v>
      </c>
      <c r="Q113" s="95"/>
    </row>
    <row r="114" spans="1:17" ht="14.25" customHeight="1" x14ac:dyDescent="0.25">
      <c r="A114" s="4">
        <v>112</v>
      </c>
      <c r="B114" s="90"/>
      <c r="C114" s="31" t="str">
        <f t="shared" si="11"/>
        <v>.کد محصول وارد نشده است</v>
      </c>
      <c r="D114" s="28" t="str">
        <f t="shared" si="12"/>
        <v>کد محصول وارد نشده</v>
      </c>
      <c r="E114" s="29" t="str">
        <f t="shared" si="13"/>
        <v>کد محصول وارد نشده</v>
      </c>
      <c r="F114" s="91" t="s">
        <v>38</v>
      </c>
      <c r="G114" s="34" t="s">
        <v>146</v>
      </c>
      <c r="H114" s="93" t="s">
        <v>38</v>
      </c>
      <c r="I114" s="37">
        <f t="shared" si="14"/>
        <v>0</v>
      </c>
      <c r="J114" s="37">
        <f t="shared" si="15"/>
        <v>0</v>
      </c>
      <c r="K114" s="37" t="str">
        <f t="shared" si="16"/>
        <v>كد : .کد محصول وارد نشده است در سايز انتخاب کنید ...</v>
      </c>
      <c r="L114" s="37" t="str">
        <f t="shared" si="17"/>
        <v>کد جنس را انتخاب کنید ... :انتخاب کنید ...</v>
      </c>
      <c r="M114" s="83" t="e">
        <f t="shared" si="18"/>
        <v>#N/A</v>
      </c>
      <c r="N114" s="83" t="e">
        <f t="shared" si="19"/>
        <v>#N/A</v>
      </c>
      <c r="O114" s="37" t="str">
        <f t="shared" si="20"/>
        <v>جنس انتخاب کنید ... در سايز انتخاب کنید ...</v>
      </c>
      <c r="P114" s="41" t="str">
        <f t="shared" si="21"/>
        <v>کد جنس را انتخاب کنید ...</v>
      </c>
      <c r="Q114" s="95"/>
    </row>
    <row r="115" spans="1:17" ht="14.25" customHeight="1" x14ac:dyDescent="0.25">
      <c r="A115" s="27">
        <v>113</v>
      </c>
      <c r="B115" s="90"/>
      <c r="C115" s="31" t="str">
        <f t="shared" si="11"/>
        <v>.کد محصول وارد نشده است</v>
      </c>
      <c r="D115" s="28" t="str">
        <f t="shared" si="12"/>
        <v>کد محصول وارد نشده</v>
      </c>
      <c r="E115" s="29" t="str">
        <f t="shared" si="13"/>
        <v>کد محصول وارد نشده</v>
      </c>
      <c r="F115" s="91" t="s">
        <v>38</v>
      </c>
      <c r="G115" s="34" t="s">
        <v>146</v>
      </c>
      <c r="H115" s="93" t="s">
        <v>38</v>
      </c>
      <c r="I115" s="37">
        <f t="shared" si="14"/>
        <v>0</v>
      </c>
      <c r="J115" s="37">
        <f t="shared" si="15"/>
        <v>0</v>
      </c>
      <c r="K115" s="37" t="str">
        <f t="shared" si="16"/>
        <v>كد : .کد محصول وارد نشده است در سايز انتخاب کنید ...</v>
      </c>
      <c r="L115" s="37" t="str">
        <f t="shared" si="17"/>
        <v>کد جنس را انتخاب کنید ... :انتخاب کنید ...</v>
      </c>
      <c r="M115" s="83" t="e">
        <f t="shared" si="18"/>
        <v>#N/A</v>
      </c>
      <c r="N115" s="83" t="e">
        <f t="shared" si="19"/>
        <v>#N/A</v>
      </c>
      <c r="O115" s="37" t="str">
        <f t="shared" si="20"/>
        <v>جنس انتخاب کنید ... در سايز انتخاب کنید ...</v>
      </c>
      <c r="P115" s="41" t="str">
        <f t="shared" si="21"/>
        <v>کد جنس را انتخاب کنید ...</v>
      </c>
      <c r="Q115" s="95"/>
    </row>
    <row r="116" spans="1:17" ht="14.25" customHeight="1" x14ac:dyDescent="0.25">
      <c r="A116" s="4">
        <v>114</v>
      </c>
      <c r="B116" s="90"/>
      <c r="C116" s="31" t="str">
        <f t="shared" si="11"/>
        <v>.کد محصول وارد نشده است</v>
      </c>
      <c r="D116" s="28" t="str">
        <f t="shared" si="12"/>
        <v>کد محصول وارد نشده</v>
      </c>
      <c r="E116" s="29" t="str">
        <f t="shared" si="13"/>
        <v>کد محصول وارد نشده</v>
      </c>
      <c r="F116" s="91" t="s">
        <v>38</v>
      </c>
      <c r="G116" s="34" t="s">
        <v>146</v>
      </c>
      <c r="H116" s="93" t="s">
        <v>38</v>
      </c>
      <c r="I116" s="37">
        <f t="shared" si="14"/>
        <v>0</v>
      </c>
      <c r="J116" s="37">
        <f t="shared" si="15"/>
        <v>0</v>
      </c>
      <c r="K116" s="37" t="str">
        <f t="shared" si="16"/>
        <v>كد : .کد محصول وارد نشده است در سايز انتخاب کنید ...</v>
      </c>
      <c r="L116" s="37" t="str">
        <f t="shared" si="17"/>
        <v>کد جنس را انتخاب کنید ... :انتخاب کنید ...</v>
      </c>
      <c r="M116" s="83" t="e">
        <f t="shared" si="18"/>
        <v>#N/A</v>
      </c>
      <c r="N116" s="83" t="e">
        <f t="shared" si="19"/>
        <v>#N/A</v>
      </c>
      <c r="O116" s="37" t="str">
        <f t="shared" si="20"/>
        <v>جنس انتخاب کنید ... در سايز انتخاب کنید ...</v>
      </c>
      <c r="P116" s="41" t="str">
        <f t="shared" si="21"/>
        <v>کد جنس را انتخاب کنید ...</v>
      </c>
      <c r="Q116" s="95"/>
    </row>
    <row r="117" spans="1:17" ht="14.25" customHeight="1" x14ac:dyDescent="0.25">
      <c r="A117" s="27">
        <v>115</v>
      </c>
      <c r="B117" s="90"/>
      <c r="C117" s="31" t="str">
        <f t="shared" si="11"/>
        <v>.کد محصول وارد نشده است</v>
      </c>
      <c r="D117" s="28" t="str">
        <f t="shared" si="12"/>
        <v>کد محصول وارد نشده</v>
      </c>
      <c r="E117" s="29" t="str">
        <f t="shared" si="13"/>
        <v>کد محصول وارد نشده</v>
      </c>
      <c r="F117" s="91" t="s">
        <v>38</v>
      </c>
      <c r="G117" s="34" t="s">
        <v>146</v>
      </c>
      <c r="H117" s="93" t="s">
        <v>38</v>
      </c>
      <c r="I117" s="37">
        <f t="shared" si="14"/>
        <v>0</v>
      </c>
      <c r="J117" s="37">
        <f t="shared" si="15"/>
        <v>0</v>
      </c>
      <c r="K117" s="37" t="str">
        <f t="shared" si="16"/>
        <v>كد : .کد محصول وارد نشده است در سايز انتخاب کنید ...</v>
      </c>
      <c r="L117" s="37" t="str">
        <f t="shared" si="17"/>
        <v>کد جنس را انتخاب کنید ... :انتخاب کنید ...</v>
      </c>
      <c r="M117" s="83" t="e">
        <f t="shared" si="18"/>
        <v>#N/A</v>
      </c>
      <c r="N117" s="83" t="e">
        <f t="shared" si="19"/>
        <v>#N/A</v>
      </c>
      <c r="O117" s="37" t="str">
        <f t="shared" si="20"/>
        <v>جنس انتخاب کنید ... در سايز انتخاب کنید ...</v>
      </c>
      <c r="P117" s="41" t="str">
        <f t="shared" si="21"/>
        <v>کد جنس را انتخاب کنید ...</v>
      </c>
      <c r="Q117" s="95"/>
    </row>
    <row r="118" spans="1:17" ht="14.25" customHeight="1" x14ac:dyDescent="0.25">
      <c r="A118" s="4">
        <v>116</v>
      </c>
      <c r="B118" s="90"/>
      <c r="C118" s="31" t="str">
        <f t="shared" si="11"/>
        <v>.کد محصول وارد نشده است</v>
      </c>
      <c r="D118" s="28" t="str">
        <f t="shared" si="12"/>
        <v>کد محصول وارد نشده</v>
      </c>
      <c r="E118" s="29" t="str">
        <f t="shared" si="13"/>
        <v>کد محصول وارد نشده</v>
      </c>
      <c r="F118" s="91" t="s">
        <v>38</v>
      </c>
      <c r="G118" s="34" t="s">
        <v>146</v>
      </c>
      <c r="H118" s="93" t="s">
        <v>38</v>
      </c>
      <c r="I118" s="37">
        <f t="shared" si="14"/>
        <v>0</v>
      </c>
      <c r="J118" s="37">
        <f t="shared" si="15"/>
        <v>0</v>
      </c>
      <c r="K118" s="37" t="str">
        <f t="shared" si="16"/>
        <v>كد : .کد محصول وارد نشده است در سايز انتخاب کنید ...</v>
      </c>
      <c r="L118" s="37" t="str">
        <f t="shared" si="17"/>
        <v>کد جنس را انتخاب کنید ... :انتخاب کنید ...</v>
      </c>
      <c r="M118" s="83" t="e">
        <f t="shared" si="18"/>
        <v>#N/A</v>
      </c>
      <c r="N118" s="83" t="e">
        <f t="shared" si="19"/>
        <v>#N/A</v>
      </c>
      <c r="O118" s="37" t="str">
        <f t="shared" si="20"/>
        <v>جنس انتخاب کنید ... در سايز انتخاب کنید ...</v>
      </c>
      <c r="P118" s="41" t="str">
        <f t="shared" si="21"/>
        <v>کد جنس را انتخاب کنید ...</v>
      </c>
      <c r="Q118" s="95"/>
    </row>
    <row r="119" spans="1:17" ht="14.25" customHeight="1" x14ac:dyDescent="0.25">
      <c r="A119" s="27">
        <v>117</v>
      </c>
      <c r="B119" s="90"/>
      <c r="C119" s="31" t="str">
        <f t="shared" si="11"/>
        <v>.کد محصول وارد نشده است</v>
      </c>
      <c r="D119" s="28" t="str">
        <f t="shared" si="12"/>
        <v>کد محصول وارد نشده</v>
      </c>
      <c r="E119" s="29" t="str">
        <f t="shared" si="13"/>
        <v>کد محصول وارد نشده</v>
      </c>
      <c r="F119" s="91" t="s">
        <v>38</v>
      </c>
      <c r="G119" s="34" t="s">
        <v>146</v>
      </c>
      <c r="H119" s="93" t="s">
        <v>38</v>
      </c>
      <c r="I119" s="37">
        <f t="shared" si="14"/>
        <v>0</v>
      </c>
      <c r="J119" s="37">
        <f t="shared" si="15"/>
        <v>0</v>
      </c>
      <c r="K119" s="37" t="str">
        <f t="shared" si="16"/>
        <v>كد : .کد محصول وارد نشده است در سايز انتخاب کنید ...</v>
      </c>
      <c r="L119" s="37" t="str">
        <f t="shared" si="17"/>
        <v>کد جنس را انتخاب کنید ... :انتخاب کنید ...</v>
      </c>
      <c r="M119" s="83" t="e">
        <f t="shared" si="18"/>
        <v>#N/A</v>
      </c>
      <c r="N119" s="83" t="e">
        <f t="shared" si="19"/>
        <v>#N/A</v>
      </c>
      <c r="O119" s="37" t="str">
        <f t="shared" si="20"/>
        <v>جنس انتخاب کنید ... در سايز انتخاب کنید ...</v>
      </c>
      <c r="P119" s="41" t="str">
        <f t="shared" si="21"/>
        <v>کد جنس را انتخاب کنید ...</v>
      </c>
      <c r="Q119" s="95"/>
    </row>
    <row r="120" spans="1:17" ht="14.25" customHeight="1" x14ac:dyDescent="0.25">
      <c r="A120" s="4">
        <v>118</v>
      </c>
      <c r="B120" s="90"/>
      <c r="C120" s="31" t="str">
        <f t="shared" si="11"/>
        <v>.کد محصول وارد نشده است</v>
      </c>
      <c r="D120" s="28" t="str">
        <f t="shared" si="12"/>
        <v>کد محصول وارد نشده</v>
      </c>
      <c r="E120" s="29" t="str">
        <f t="shared" si="13"/>
        <v>کد محصول وارد نشده</v>
      </c>
      <c r="F120" s="91" t="s">
        <v>38</v>
      </c>
      <c r="G120" s="34" t="s">
        <v>146</v>
      </c>
      <c r="H120" s="93" t="s">
        <v>38</v>
      </c>
      <c r="I120" s="37">
        <f t="shared" si="14"/>
        <v>0</v>
      </c>
      <c r="J120" s="37">
        <f t="shared" si="15"/>
        <v>0</v>
      </c>
      <c r="K120" s="37" t="str">
        <f t="shared" si="16"/>
        <v>كد : .کد محصول وارد نشده است در سايز انتخاب کنید ...</v>
      </c>
      <c r="L120" s="37" t="str">
        <f t="shared" si="17"/>
        <v>کد جنس را انتخاب کنید ... :انتخاب کنید ...</v>
      </c>
      <c r="M120" s="83" t="e">
        <f t="shared" si="18"/>
        <v>#N/A</v>
      </c>
      <c r="N120" s="83" t="e">
        <f t="shared" si="19"/>
        <v>#N/A</v>
      </c>
      <c r="O120" s="37" t="str">
        <f t="shared" si="20"/>
        <v>جنس انتخاب کنید ... در سايز انتخاب کنید ...</v>
      </c>
      <c r="P120" s="41" t="str">
        <f t="shared" si="21"/>
        <v>کد جنس را انتخاب کنید ...</v>
      </c>
      <c r="Q120" s="95"/>
    </row>
    <row r="121" spans="1:17" ht="14.25" customHeight="1" x14ac:dyDescent="0.25">
      <c r="A121" s="27">
        <v>119</v>
      </c>
      <c r="B121" s="90"/>
      <c r="C121" s="31" t="str">
        <f t="shared" si="11"/>
        <v>.کد محصول وارد نشده است</v>
      </c>
      <c r="D121" s="28" t="str">
        <f t="shared" si="12"/>
        <v>کد محصول وارد نشده</v>
      </c>
      <c r="E121" s="29" t="str">
        <f t="shared" si="13"/>
        <v>کد محصول وارد نشده</v>
      </c>
      <c r="F121" s="91" t="s">
        <v>38</v>
      </c>
      <c r="G121" s="34" t="s">
        <v>146</v>
      </c>
      <c r="H121" s="93" t="s">
        <v>38</v>
      </c>
      <c r="I121" s="37">
        <f t="shared" si="14"/>
        <v>0</v>
      </c>
      <c r="J121" s="37">
        <f t="shared" si="15"/>
        <v>0</v>
      </c>
      <c r="K121" s="37" t="str">
        <f t="shared" si="16"/>
        <v>كد : .کد محصول وارد نشده است در سايز انتخاب کنید ...</v>
      </c>
      <c r="L121" s="37" t="str">
        <f t="shared" si="17"/>
        <v>کد جنس را انتخاب کنید ... :انتخاب کنید ...</v>
      </c>
      <c r="M121" s="83" t="e">
        <f t="shared" si="18"/>
        <v>#N/A</v>
      </c>
      <c r="N121" s="83" t="e">
        <f t="shared" si="19"/>
        <v>#N/A</v>
      </c>
      <c r="O121" s="37" t="str">
        <f t="shared" si="20"/>
        <v>جنس انتخاب کنید ... در سايز انتخاب کنید ...</v>
      </c>
      <c r="P121" s="41" t="str">
        <f t="shared" si="21"/>
        <v>کد جنس را انتخاب کنید ...</v>
      </c>
      <c r="Q121" s="95"/>
    </row>
    <row r="122" spans="1:17" ht="14.25" customHeight="1" x14ac:dyDescent="0.25">
      <c r="A122" s="4">
        <v>120</v>
      </c>
      <c r="B122" s="90"/>
      <c r="C122" s="31" t="str">
        <f t="shared" si="11"/>
        <v>.کد محصول وارد نشده است</v>
      </c>
      <c r="D122" s="28" t="str">
        <f t="shared" si="12"/>
        <v>کد محصول وارد نشده</v>
      </c>
      <c r="E122" s="29" t="str">
        <f t="shared" si="13"/>
        <v>کد محصول وارد نشده</v>
      </c>
      <c r="F122" s="91" t="s">
        <v>38</v>
      </c>
      <c r="G122" s="34" t="s">
        <v>146</v>
      </c>
      <c r="H122" s="93" t="s">
        <v>38</v>
      </c>
      <c r="I122" s="37">
        <f t="shared" si="14"/>
        <v>0</v>
      </c>
      <c r="J122" s="37">
        <f t="shared" si="15"/>
        <v>0</v>
      </c>
      <c r="K122" s="37" t="str">
        <f t="shared" si="16"/>
        <v>كد : .کد محصول وارد نشده است در سايز انتخاب کنید ...</v>
      </c>
      <c r="L122" s="37" t="str">
        <f t="shared" si="17"/>
        <v>کد جنس را انتخاب کنید ... :انتخاب کنید ...</v>
      </c>
      <c r="M122" s="83" t="e">
        <f t="shared" si="18"/>
        <v>#N/A</v>
      </c>
      <c r="N122" s="83" t="e">
        <f t="shared" si="19"/>
        <v>#N/A</v>
      </c>
      <c r="O122" s="37" t="str">
        <f t="shared" si="20"/>
        <v>جنس انتخاب کنید ... در سايز انتخاب کنید ...</v>
      </c>
      <c r="P122" s="41" t="str">
        <f t="shared" si="21"/>
        <v>کد جنس را انتخاب کنید ...</v>
      </c>
      <c r="Q122" s="95"/>
    </row>
    <row r="123" spans="1:17" ht="14.25" customHeight="1" x14ac:dyDescent="0.25">
      <c r="A123" s="27">
        <v>121</v>
      </c>
      <c r="B123" s="90"/>
      <c r="C123" s="31" t="str">
        <f t="shared" si="11"/>
        <v>.کد محصول وارد نشده است</v>
      </c>
      <c r="D123" s="28" t="str">
        <f t="shared" si="12"/>
        <v>کد محصول وارد نشده</v>
      </c>
      <c r="E123" s="29" t="str">
        <f t="shared" si="13"/>
        <v>کد محصول وارد نشده</v>
      </c>
      <c r="F123" s="91" t="s">
        <v>38</v>
      </c>
      <c r="G123" s="34" t="s">
        <v>146</v>
      </c>
      <c r="H123" s="93" t="s">
        <v>38</v>
      </c>
      <c r="I123" s="37">
        <f t="shared" si="14"/>
        <v>0</v>
      </c>
      <c r="J123" s="37">
        <f t="shared" si="15"/>
        <v>0</v>
      </c>
      <c r="K123" s="37" t="str">
        <f t="shared" si="16"/>
        <v>كد : .کد محصول وارد نشده است در سايز انتخاب کنید ...</v>
      </c>
      <c r="L123" s="37" t="str">
        <f t="shared" si="17"/>
        <v>کد جنس را انتخاب کنید ... :انتخاب کنید ...</v>
      </c>
      <c r="M123" s="83" t="e">
        <f t="shared" si="18"/>
        <v>#N/A</v>
      </c>
      <c r="N123" s="83" t="e">
        <f t="shared" si="19"/>
        <v>#N/A</v>
      </c>
      <c r="O123" s="37" t="str">
        <f t="shared" si="20"/>
        <v>جنس انتخاب کنید ... در سايز انتخاب کنید ...</v>
      </c>
      <c r="P123" s="41" t="str">
        <f t="shared" si="21"/>
        <v>کد جنس را انتخاب کنید ...</v>
      </c>
      <c r="Q123" s="95"/>
    </row>
    <row r="124" spans="1:17" ht="14.25" customHeight="1" x14ac:dyDescent="0.25">
      <c r="A124" s="4">
        <v>122</v>
      </c>
      <c r="B124" s="90"/>
      <c r="C124" s="31" t="str">
        <f t="shared" si="11"/>
        <v>.کد محصول وارد نشده است</v>
      </c>
      <c r="D124" s="28" t="str">
        <f t="shared" si="12"/>
        <v>کد محصول وارد نشده</v>
      </c>
      <c r="E124" s="29" t="str">
        <f t="shared" si="13"/>
        <v>کد محصول وارد نشده</v>
      </c>
      <c r="F124" s="91" t="s">
        <v>38</v>
      </c>
      <c r="G124" s="34" t="s">
        <v>146</v>
      </c>
      <c r="H124" s="93" t="s">
        <v>38</v>
      </c>
      <c r="I124" s="37">
        <f t="shared" si="14"/>
        <v>0</v>
      </c>
      <c r="J124" s="37">
        <f t="shared" si="15"/>
        <v>0</v>
      </c>
      <c r="K124" s="37" t="str">
        <f t="shared" si="16"/>
        <v>كد : .کد محصول وارد نشده است در سايز انتخاب کنید ...</v>
      </c>
      <c r="L124" s="37" t="str">
        <f t="shared" si="17"/>
        <v>کد جنس را انتخاب کنید ... :انتخاب کنید ...</v>
      </c>
      <c r="M124" s="83" t="e">
        <f t="shared" si="18"/>
        <v>#N/A</v>
      </c>
      <c r="N124" s="83" t="e">
        <f t="shared" si="19"/>
        <v>#N/A</v>
      </c>
      <c r="O124" s="37" t="str">
        <f t="shared" si="20"/>
        <v>جنس انتخاب کنید ... در سايز انتخاب کنید ...</v>
      </c>
      <c r="P124" s="41" t="str">
        <f t="shared" si="21"/>
        <v>کد جنس را انتخاب کنید ...</v>
      </c>
      <c r="Q124" s="95"/>
    </row>
    <row r="125" spans="1:17" ht="14.25" customHeight="1" x14ac:dyDescent="0.25">
      <c r="A125" s="27">
        <v>123</v>
      </c>
      <c r="B125" s="90"/>
      <c r="C125" s="31" t="str">
        <f t="shared" si="11"/>
        <v>.کد محصول وارد نشده است</v>
      </c>
      <c r="D125" s="28" t="str">
        <f t="shared" si="12"/>
        <v>کد محصول وارد نشده</v>
      </c>
      <c r="E125" s="29" t="str">
        <f t="shared" si="13"/>
        <v>کد محصول وارد نشده</v>
      </c>
      <c r="F125" s="91" t="s">
        <v>38</v>
      </c>
      <c r="G125" s="34" t="s">
        <v>146</v>
      </c>
      <c r="H125" s="93" t="s">
        <v>38</v>
      </c>
      <c r="I125" s="37">
        <f t="shared" si="14"/>
        <v>0</v>
      </c>
      <c r="J125" s="37">
        <f t="shared" si="15"/>
        <v>0</v>
      </c>
      <c r="K125" s="37" t="str">
        <f t="shared" si="16"/>
        <v>كد : .کد محصول وارد نشده است در سايز انتخاب کنید ...</v>
      </c>
      <c r="L125" s="37" t="str">
        <f t="shared" si="17"/>
        <v>کد جنس را انتخاب کنید ... :انتخاب کنید ...</v>
      </c>
      <c r="M125" s="83" t="e">
        <f t="shared" si="18"/>
        <v>#N/A</v>
      </c>
      <c r="N125" s="83" t="e">
        <f t="shared" si="19"/>
        <v>#N/A</v>
      </c>
      <c r="O125" s="37" t="str">
        <f t="shared" si="20"/>
        <v>جنس انتخاب کنید ... در سايز انتخاب کنید ...</v>
      </c>
      <c r="P125" s="41" t="str">
        <f t="shared" si="21"/>
        <v>کد جنس را انتخاب کنید ...</v>
      </c>
      <c r="Q125" s="95"/>
    </row>
    <row r="126" spans="1:17" ht="14.25" customHeight="1" x14ac:dyDescent="0.25">
      <c r="A126" s="4">
        <v>124</v>
      </c>
      <c r="B126" s="90"/>
      <c r="C126" s="31" t="str">
        <f t="shared" si="11"/>
        <v>.کد محصول وارد نشده است</v>
      </c>
      <c r="D126" s="28" t="str">
        <f t="shared" si="12"/>
        <v>کد محصول وارد نشده</v>
      </c>
      <c r="E126" s="29" t="str">
        <f t="shared" si="13"/>
        <v>کد محصول وارد نشده</v>
      </c>
      <c r="F126" s="91" t="s">
        <v>38</v>
      </c>
      <c r="G126" s="34" t="s">
        <v>146</v>
      </c>
      <c r="H126" s="93" t="s">
        <v>38</v>
      </c>
      <c r="I126" s="37">
        <f t="shared" si="14"/>
        <v>0</v>
      </c>
      <c r="J126" s="37">
        <f t="shared" si="15"/>
        <v>0</v>
      </c>
      <c r="K126" s="37" t="str">
        <f t="shared" si="16"/>
        <v>كد : .کد محصول وارد نشده است در سايز انتخاب کنید ...</v>
      </c>
      <c r="L126" s="37" t="str">
        <f t="shared" si="17"/>
        <v>کد جنس را انتخاب کنید ... :انتخاب کنید ...</v>
      </c>
      <c r="M126" s="83" t="e">
        <f t="shared" si="18"/>
        <v>#N/A</v>
      </c>
      <c r="N126" s="83" t="e">
        <f t="shared" si="19"/>
        <v>#N/A</v>
      </c>
      <c r="O126" s="37" t="str">
        <f t="shared" si="20"/>
        <v>جنس انتخاب کنید ... در سايز انتخاب کنید ...</v>
      </c>
      <c r="P126" s="41" t="str">
        <f t="shared" si="21"/>
        <v>کد جنس را انتخاب کنید ...</v>
      </c>
      <c r="Q126" s="95"/>
    </row>
    <row r="127" spans="1:17" ht="14.25" customHeight="1" x14ac:dyDescent="0.25">
      <c r="A127" s="27">
        <v>125</v>
      </c>
      <c r="B127" s="90"/>
      <c r="C127" s="31" t="str">
        <f t="shared" si="11"/>
        <v>.کد محصول وارد نشده است</v>
      </c>
      <c r="D127" s="28" t="str">
        <f t="shared" si="12"/>
        <v>کد محصول وارد نشده</v>
      </c>
      <c r="E127" s="29" t="str">
        <f t="shared" si="13"/>
        <v>کد محصول وارد نشده</v>
      </c>
      <c r="F127" s="91" t="s">
        <v>38</v>
      </c>
      <c r="G127" s="34" t="s">
        <v>146</v>
      </c>
      <c r="H127" s="93" t="s">
        <v>38</v>
      </c>
      <c r="I127" s="37">
        <f t="shared" si="14"/>
        <v>0</v>
      </c>
      <c r="J127" s="37">
        <f t="shared" si="15"/>
        <v>0</v>
      </c>
      <c r="K127" s="37" t="str">
        <f t="shared" si="16"/>
        <v>كد : .کد محصول وارد نشده است در سايز انتخاب کنید ...</v>
      </c>
      <c r="L127" s="37" t="str">
        <f t="shared" si="17"/>
        <v>کد جنس را انتخاب کنید ... :انتخاب کنید ...</v>
      </c>
      <c r="M127" s="83" t="e">
        <f t="shared" si="18"/>
        <v>#N/A</v>
      </c>
      <c r="N127" s="83" t="e">
        <f t="shared" si="19"/>
        <v>#N/A</v>
      </c>
      <c r="O127" s="37" t="str">
        <f t="shared" si="20"/>
        <v>جنس انتخاب کنید ... در سايز انتخاب کنید ...</v>
      </c>
      <c r="P127" s="41" t="str">
        <f t="shared" si="21"/>
        <v>کد جنس را انتخاب کنید ...</v>
      </c>
      <c r="Q127" s="95"/>
    </row>
    <row r="128" spans="1:17" ht="14.25" customHeight="1" x14ac:dyDescent="0.25">
      <c r="A128" s="4">
        <v>126</v>
      </c>
      <c r="B128" s="90"/>
      <c r="C128" s="31" t="str">
        <f t="shared" si="11"/>
        <v>.کد محصول وارد نشده است</v>
      </c>
      <c r="D128" s="28" t="str">
        <f t="shared" si="12"/>
        <v>کد محصول وارد نشده</v>
      </c>
      <c r="E128" s="29" t="str">
        <f t="shared" si="13"/>
        <v>کد محصول وارد نشده</v>
      </c>
      <c r="F128" s="91" t="s">
        <v>38</v>
      </c>
      <c r="G128" s="34" t="s">
        <v>146</v>
      </c>
      <c r="H128" s="93" t="s">
        <v>38</v>
      </c>
      <c r="I128" s="37">
        <f t="shared" si="14"/>
        <v>0</v>
      </c>
      <c r="J128" s="37">
        <f t="shared" si="15"/>
        <v>0</v>
      </c>
      <c r="K128" s="37" t="str">
        <f t="shared" si="16"/>
        <v>كد : .کد محصول وارد نشده است در سايز انتخاب کنید ...</v>
      </c>
      <c r="L128" s="37" t="str">
        <f t="shared" si="17"/>
        <v>کد جنس را انتخاب کنید ... :انتخاب کنید ...</v>
      </c>
      <c r="M128" s="83" t="e">
        <f t="shared" si="18"/>
        <v>#N/A</v>
      </c>
      <c r="N128" s="83" t="e">
        <f t="shared" si="19"/>
        <v>#N/A</v>
      </c>
      <c r="O128" s="37" t="str">
        <f t="shared" si="20"/>
        <v>جنس انتخاب کنید ... در سايز انتخاب کنید ...</v>
      </c>
      <c r="P128" s="41" t="str">
        <f t="shared" si="21"/>
        <v>کد جنس را انتخاب کنید ...</v>
      </c>
      <c r="Q128" s="95"/>
    </row>
    <row r="129" spans="1:17" ht="14.25" customHeight="1" x14ac:dyDescent="0.25">
      <c r="A129" s="27">
        <v>127</v>
      </c>
      <c r="B129" s="90"/>
      <c r="C129" s="31" t="str">
        <f t="shared" si="11"/>
        <v>.کد محصول وارد نشده است</v>
      </c>
      <c r="D129" s="28" t="str">
        <f t="shared" si="12"/>
        <v>کد محصول وارد نشده</v>
      </c>
      <c r="E129" s="29" t="str">
        <f t="shared" si="13"/>
        <v>کد محصول وارد نشده</v>
      </c>
      <c r="F129" s="91" t="s">
        <v>38</v>
      </c>
      <c r="G129" s="34" t="s">
        <v>146</v>
      </c>
      <c r="H129" s="93" t="s">
        <v>38</v>
      </c>
      <c r="I129" s="37">
        <f t="shared" si="14"/>
        <v>0</v>
      </c>
      <c r="J129" s="37">
        <f t="shared" si="15"/>
        <v>0</v>
      </c>
      <c r="K129" s="37" t="str">
        <f t="shared" si="16"/>
        <v>كد : .کد محصول وارد نشده است در سايز انتخاب کنید ...</v>
      </c>
      <c r="L129" s="37" t="str">
        <f t="shared" si="17"/>
        <v>کد جنس را انتخاب کنید ... :انتخاب کنید ...</v>
      </c>
      <c r="M129" s="83" t="e">
        <f t="shared" si="18"/>
        <v>#N/A</v>
      </c>
      <c r="N129" s="83" t="e">
        <f t="shared" si="19"/>
        <v>#N/A</v>
      </c>
      <c r="O129" s="37" t="str">
        <f t="shared" si="20"/>
        <v>جنس انتخاب کنید ... در سايز انتخاب کنید ...</v>
      </c>
      <c r="P129" s="41" t="str">
        <f t="shared" si="21"/>
        <v>کد جنس را انتخاب کنید ...</v>
      </c>
      <c r="Q129" s="95"/>
    </row>
    <row r="130" spans="1:17" ht="14.25" customHeight="1" x14ac:dyDescent="0.25">
      <c r="A130" s="4">
        <v>128</v>
      </c>
      <c r="B130" s="90"/>
      <c r="C130" s="31" t="str">
        <f t="shared" si="11"/>
        <v>.کد محصول وارد نشده است</v>
      </c>
      <c r="D130" s="28" t="str">
        <f t="shared" si="12"/>
        <v>کد محصول وارد نشده</v>
      </c>
      <c r="E130" s="29" t="str">
        <f t="shared" si="13"/>
        <v>کد محصول وارد نشده</v>
      </c>
      <c r="F130" s="91" t="s">
        <v>38</v>
      </c>
      <c r="G130" s="34" t="s">
        <v>146</v>
      </c>
      <c r="H130" s="93" t="s">
        <v>38</v>
      </c>
      <c r="I130" s="37">
        <f t="shared" si="14"/>
        <v>0</v>
      </c>
      <c r="J130" s="37">
        <f t="shared" si="15"/>
        <v>0</v>
      </c>
      <c r="K130" s="37" t="str">
        <f t="shared" si="16"/>
        <v>كد : .کد محصول وارد نشده است در سايز انتخاب کنید ...</v>
      </c>
      <c r="L130" s="37" t="str">
        <f t="shared" si="17"/>
        <v>کد جنس را انتخاب کنید ... :انتخاب کنید ...</v>
      </c>
      <c r="M130" s="83" t="e">
        <f t="shared" si="18"/>
        <v>#N/A</v>
      </c>
      <c r="N130" s="83" t="e">
        <f t="shared" si="19"/>
        <v>#N/A</v>
      </c>
      <c r="O130" s="37" t="str">
        <f t="shared" si="20"/>
        <v>جنس انتخاب کنید ... در سايز انتخاب کنید ...</v>
      </c>
      <c r="P130" s="41" t="str">
        <f t="shared" si="21"/>
        <v>کد جنس را انتخاب کنید ...</v>
      </c>
      <c r="Q130" s="95"/>
    </row>
    <row r="131" spans="1:17" ht="14.25" customHeight="1" x14ac:dyDescent="0.25">
      <c r="A131" s="27">
        <v>129</v>
      </c>
      <c r="B131" s="90"/>
      <c r="C131" s="31" t="str">
        <f t="shared" ref="C131:C194" si="22">IF(B131=0,".کد محصول وارد نشده است",VLOOKUP(B131,mast,4,FALSE))</f>
        <v>.کد محصول وارد نشده است</v>
      </c>
      <c r="D131" s="28" t="str">
        <f t="shared" ref="D131:D194" si="23">IF(B131=0,"کد محصول وارد نشده",VLOOKUP(B131,mast,2,FALSE))</f>
        <v>کد محصول وارد نشده</v>
      </c>
      <c r="E131" s="29" t="str">
        <f t="shared" ref="E131:E194" si="24">IF(B131=0,"کد محصول وارد نشده",VLOOKUP(B131,mast,3,FALSE))</f>
        <v>کد محصول وارد نشده</v>
      </c>
      <c r="F131" s="91" t="s">
        <v>38</v>
      </c>
      <c r="G131" s="34" t="s">
        <v>146</v>
      </c>
      <c r="H131" s="93" t="s">
        <v>38</v>
      </c>
      <c r="I131" s="37">
        <f t="shared" ref="I131:I194" si="25">IF(LEFT(F131,1)="ا",0,VLOOKUP(LEFT(F131,1),tablsize,5,FALSE))</f>
        <v>0</v>
      </c>
      <c r="J131" s="37">
        <f t="shared" ref="J131:J194" si="26">I131*Q131</f>
        <v>0</v>
      </c>
      <c r="K131" s="37" t="str">
        <f t="shared" ref="K131:K194" si="27">"كد"&amp;" "&amp;B131&amp;":"&amp;" "&amp;C131&amp;" در سايز "&amp; F131</f>
        <v>كد : .کد محصول وارد نشده است در سايز انتخاب کنید ...</v>
      </c>
      <c r="L131" s="37" t="str">
        <f t="shared" ref="L131:L194" si="28">P131&amp;" "&amp;":"&amp;H131</f>
        <v>کد جنس را انتخاب کنید ... :انتخاب کنید ...</v>
      </c>
      <c r="M131" s="83" t="e">
        <f t="shared" ref="M131:M194" si="29">VLOOKUP(G131,sizal,2,FALSE)</f>
        <v>#N/A</v>
      </c>
      <c r="N131" s="83" t="e">
        <f t="shared" ref="N131:N194" si="30">VLOOKUP(G131,sizal,3,FALSE)</f>
        <v>#N/A</v>
      </c>
      <c r="O131" s="37" t="str">
        <f t="shared" ref="O131:O194" si="31">"جنس "&amp;H131&amp;" در سايز "&amp;F131</f>
        <v>جنس انتخاب کنید ... در سايز انتخاب کنید ...</v>
      </c>
      <c r="P131" s="41" t="str">
        <f t="shared" ref="P131:P194" si="32">VLOOKUP(H131,jensal3,2,FALSE)</f>
        <v>کد جنس را انتخاب کنید ...</v>
      </c>
      <c r="Q131" s="95"/>
    </row>
    <row r="132" spans="1:17" ht="14.25" customHeight="1" x14ac:dyDescent="0.25">
      <c r="A132" s="4">
        <v>130</v>
      </c>
      <c r="B132" s="90"/>
      <c r="C132" s="31" t="str">
        <f t="shared" si="22"/>
        <v>.کد محصول وارد نشده است</v>
      </c>
      <c r="D132" s="28" t="str">
        <f t="shared" si="23"/>
        <v>کد محصول وارد نشده</v>
      </c>
      <c r="E132" s="29" t="str">
        <f t="shared" si="24"/>
        <v>کد محصول وارد نشده</v>
      </c>
      <c r="F132" s="91" t="s">
        <v>38</v>
      </c>
      <c r="G132" s="34" t="s">
        <v>146</v>
      </c>
      <c r="H132" s="93" t="s">
        <v>38</v>
      </c>
      <c r="I132" s="37">
        <f t="shared" si="25"/>
        <v>0</v>
      </c>
      <c r="J132" s="37">
        <f t="shared" si="26"/>
        <v>0</v>
      </c>
      <c r="K132" s="37" t="str">
        <f t="shared" si="27"/>
        <v>كد : .کد محصول وارد نشده است در سايز انتخاب کنید ...</v>
      </c>
      <c r="L132" s="37" t="str">
        <f t="shared" si="28"/>
        <v>کد جنس را انتخاب کنید ... :انتخاب کنید ...</v>
      </c>
      <c r="M132" s="83" t="e">
        <f t="shared" si="29"/>
        <v>#N/A</v>
      </c>
      <c r="N132" s="83" t="e">
        <f t="shared" si="30"/>
        <v>#N/A</v>
      </c>
      <c r="O132" s="37" t="str">
        <f t="shared" si="31"/>
        <v>جنس انتخاب کنید ... در سايز انتخاب کنید ...</v>
      </c>
      <c r="P132" s="41" t="str">
        <f t="shared" si="32"/>
        <v>کد جنس را انتخاب کنید ...</v>
      </c>
      <c r="Q132" s="95"/>
    </row>
    <row r="133" spans="1:17" ht="14.25" customHeight="1" x14ac:dyDescent="0.25">
      <c r="A133" s="27">
        <v>131</v>
      </c>
      <c r="B133" s="90"/>
      <c r="C133" s="31" t="str">
        <f t="shared" si="22"/>
        <v>.کد محصول وارد نشده است</v>
      </c>
      <c r="D133" s="28" t="str">
        <f t="shared" si="23"/>
        <v>کد محصول وارد نشده</v>
      </c>
      <c r="E133" s="29" t="str">
        <f t="shared" si="24"/>
        <v>کد محصول وارد نشده</v>
      </c>
      <c r="F133" s="91" t="s">
        <v>38</v>
      </c>
      <c r="G133" s="34" t="s">
        <v>146</v>
      </c>
      <c r="H133" s="93" t="s">
        <v>38</v>
      </c>
      <c r="I133" s="37">
        <f t="shared" si="25"/>
        <v>0</v>
      </c>
      <c r="J133" s="37">
        <f t="shared" si="26"/>
        <v>0</v>
      </c>
      <c r="K133" s="37" t="str">
        <f t="shared" si="27"/>
        <v>كد : .کد محصول وارد نشده است در سايز انتخاب کنید ...</v>
      </c>
      <c r="L133" s="37" t="str">
        <f t="shared" si="28"/>
        <v>کد جنس را انتخاب کنید ... :انتخاب کنید ...</v>
      </c>
      <c r="M133" s="83" t="e">
        <f t="shared" si="29"/>
        <v>#N/A</v>
      </c>
      <c r="N133" s="83" t="e">
        <f t="shared" si="30"/>
        <v>#N/A</v>
      </c>
      <c r="O133" s="37" t="str">
        <f t="shared" si="31"/>
        <v>جنس انتخاب کنید ... در سايز انتخاب کنید ...</v>
      </c>
      <c r="P133" s="41" t="str">
        <f t="shared" si="32"/>
        <v>کد جنس را انتخاب کنید ...</v>
      </c>
      <c r="Q133" s="95"/>
    </row>
    <row r="134" spans="1:17" ht="14.25" customHeight="1" x14ac:dyDescent="0.25">
      <c r="A134" s="4">
        <v>132</v>
      </c>
      <c r="B134" s="90"/>
      <c r="C134" s="31" t="str">
        <f t="shared" si="22"/>
        <v>.کد محصول وارد نشده است</v>
      </c>
      <c r="D134" s="28" t="str">
        <f t="shared" si="23"/>
        <v>کد محصول وارد نشده</v>
      </c>
      <c r="E134" s="29" t="str">
        <f t="shared" si="24"/>
        <v>کد محصول وارد نشده</v>
      </c>
      <c r="F134" s="91" t="s">
        <v>38</v>
      </c>
      <c r="G134" s="34" t="s">
        <v>146</v>
      </c>
      <c r="H134" s="93" t="s">
        <v>38</v>
      </c>
      <c r="I134" s="37">
        <f t="shared" si="25"/>
        <v>0</v>
      </c>
      <c r="J134" s="37">
        <f t="shared" si="26"/>
        <v>0</v>
      </c>
      <c r="K134" s="37" t="str">
        <f t="shared" si="27"/>
        <v>كد : .کد محصول وارد نشده است در سايز انتخاب کنید ...</v>
      </c>
      <c r="L134" s="37" t="str">
        <f t="shared" si="28"/>
        <v>کد جنس را انتخاب کنید ... :انتخاب کنید ...</v>
      </c>
      <c r="M134" s="83" t="e">
        <f t="shared" si="29"/>
        <v>#N/A</v>
      </c>
      <c r="N134" s="83" t="e">
        <f t="shared" si="30"/>
        <v>#N/A</v>
      </c>
      <c r="O134" s="37" t="str">
        <f t="shared" si="31"/>
        <v>جنس انتخاب کنید ... در سايز انتخاب کنید ...</v>
      </c>
      <c r="P134" s="41" t="str">
        <f t="shared" si="32"/>
        <v>کد جنس را انتخاب کنید ...</v>
      </c>
      <c r="Q134" s="95"/>
    </row>
    <row r="135" spans="1:17" ht="14.25" customHeight="1" x14ac:dyDescent="0.25">
      <c r="A135" s="27">
        <v>133</v>
      </c>
      <c r="B135" s="90"/>
      <c r="C135" s="31" t="str">
        <f t="shared" si="22"/>
        <v>.کد محصول وارد نشده است</v>
      </c>
      <c r="D135" s="28" t="str">
        <f t="shared" si="23"/>
        <v>کد محصول وارد نشده</v>
      </c>
      <c r="E135" s="29" t="str">
        <f t="shared" si="24"/>
        <v>کد محصول وارد نشده</v>
      </c>
      <c r="F135" s="91" t="s">
        <v>38</v>
      </c>
      <c r="G135" s="34" t="s">
        <v>146</v>
      </c>
      <c r="H135" s="93" t="s">
        <v>38</v>
      </c>
      <c r="I135" s="37">
        <f t="shared" si="25"/>
        <v>0</v>
      </c>
      <c r="J135" s="37">
        <f t="shared" si="26"/>
        <v>0</v>
      </c>
      <c r="K135" s="37" t="str">
        <f t="shared" si="27"/>
        <v>كد : .کد محصول وارد نشده است در سايز انتخاب کنید ...</v>
      </c>
      <c r="L135" s="37" t="str">
        <f t="shared" si="28"/>
        <v>کد جنس را انتخاب کنید ... :انتخاب کنید ...</v>
      </c>
      <c r="M135" s="83" t="e">
        <f t="shared" si="29"/>
        <v>#N/A</v>
      </c>
      <c r="N135" s="83" t="e">
        <f t="shared" si="30"/>
        <v>#N/A</v>
      </c>
      <c r="O135" s="37" t="str">
        <f t="shared" si="31"/>
        <v>جنس انتخاب کنید ... در سايز انتخاب کنید ...</v>
      </c>
      <c r="P135" s="41" t="str">
        <f t="shared" si="32"/>
        <v>کد جنس را انتخاب کنید ...</v>
      </c>
      <c r="Q135" s="95"/>
    </row>
    <row r="136" spans="1:17" ht="14.25" customHeight="1" x14ac:dyDescent="0.25">
      <c r="A136" s="4">
        <v>134</v>
      </c>
      <c r="B136" s="90"/>
      <c r="C136" s="31" t="str">
        <f t="shared" si="22"/>
        <v>.کد محصول وارد نشده است</v>
      </c>
      <c r="D136" s="28" t="str">
        <f t="shared" si="23"/>
        <v>کد محصول وارد نشده</v>
      </c>
      <c r="E136" s="29" t="str">
        <f t="shared" si="24"/>
        <v>کد محصول وارد نشده</v>
      </c>
      <c r="F136" s="91" t="s">
        <v>38</v>
      </c>
      <c r="G136" s="34" t="s">
        <v>146</v>
      </c>
      <c r="H136" s="93" t="s">
        <v>38</v>
      </c>
      <c r="I136" s="37">
        <f t="shared" si="25"/>
        <v>0</v>
      </c>
      <c r="J136" s="37">
        <f t="shared" si="26"/>
        <v>0</v>
      </c>
      <c r="K136" s="37" t="str">
        <f t="shared" si="27"/>
        <v>كد : .کد محصول وارد نشده است در سايز انتخاب کنید ...</v>
      </c>
      <c r="L136" s="37" t="str">
        <f t="shared" si="28"/>
        <v>کد جنس را انتخاب کنید ... :انتخاب کنید ...</v>
      </c>
      <c r="M136" s="83" t="e">
        <f t="shared" si="29"/>
        <v>#N/A</v>
      </c>
      <c r="N136" s="83" t="e">
        <f t="shared" si="30"/>
        <v>#N/A</v>
      </c>
      <c r="O136" s="37" t="str">
        <f t="shared" si="31"/>
        <v>جنس انتخاب کنید ... در سايز انتخاب کنید ...</v>
      </c>
      <c r="P136" s="41" t="str">
        <f t="shared" si="32"/>
        <v>کد جنس را انتخاب کنید ...</v>
      </c>
      <c r="Q136" s="95"/>
    </row>
    <row r="137" spans="1:17" ht="14.25" customHeight="1" x14ac:dyDescent="0.25">
      <c r="A137" s="27">
        <v>135</v>
      </c>
      <c r="B137" s="90"/>
      <c r="C137" s="31" t="str">
        <f t="shared" si="22"/>
        <v>.کد محصول وارد نشده است</v>
      </c>
      <c r="D137" s="28" t="str">
        <f t="shared" si="23"/>
        <v>کد محصول وارد نشده</v>
      </c>
      <c r="E137" s="29" t="str">
        <f t="shared" si="24"/>
        <v>کد محصول وارد نشده</v>
      </c>
      <c r="F137" s="91" t="s">
        <v>38</v>
      </c>
      <c r="G137" s="34" t="s">
        <v>146</v>
      </c>
      <c r="H137" s="93" t="s">
        <v>38</v>
      </c>
      <c r="I137" s="37">
        <f t="shared" si="25"/>
        <v>0</v>
      </c>
      <c r="J137" s="37">
        <f t="shared" si="26"/>
        <v>0</v>
      </c>
      <c r="K137" s="37" t="str">
        <f t="shared" si="27"/>
        <v>كد : .کد محصول وارد نشده است در سايز انتخاب کنید ...</v>
      </c>
      <c r="L137" s="37" t="str">
        <f t="shared" si="28"/>
        <v>کد جنس را انتخاب کنید ... :انتخاب کنید ...</v>
      </c>
      <c r="M137" s="83" t="e">
        <f t="shared" si="29"/>
        <v>#N/A</v>
      </c>
      <c r="N137" s="83" t="e">
        <f t="shared" si="30"/>
        <v>#N/A</v>
      </c>
      <c r="O137" s="37" t="str">
        <f t="shared" si="31"/>
        <v>جنس انتخاب کنید ... در سايز انتخاب کنید ...</v>
      </c>
      <c r="P137" s="41" t="str">
        <f t="shared" si="32"/>
        <v>کد جنس را انتخاب کنید ...</v>
      </c>
      <c r="Q137" s="95"/>
    </row>
    <row r="138" spans="1:17" ht="14.25" customHeight="1" x14ac:dyDescent="0.25">
      <c r="A138" s="4">
        <v>136</v>
      </c>
      <c r="B138" s="90"/>
      <c r="C138" s="31" t="str">
        <f t="shared" si="22"/>
        <v>.کد محصول وارد نشده است</v>
      </c>
      <c r="D138" s="28" t="str">
        <f t="shared" si="23"/>
        <v>کد محصول وارد نشده</v>
      </c>
      <c r="E138" s="29" t="str">
        <f t="shared" si="24"/>
        <v>کد محصول وارد نشده</v>
      </c>
      <c r="F138" s="91" t="s">
        <v>38</v>
      </c>
      <c r="G138" s="34" t="s">
        <v>146</v>
      </c>
      <c r="H138" s="93" t="s">
        <v>38</v>
      </c>
      <c r="I138" s="37">
        <f t="shared" si="25"/>
        <v>0</v>
      </c>
      <c r="J138" s="37">
        <f t="shared" si="26"/>
        <v>0</v>
      </c>
      <c r="K138" s="37" t="str">
        <f t="shared" si="27"/>
        <v>كد : .کد محصول وارد نشده است در سايز انتخاب کنید ...</v>
      </c>
      <c r="L138" s="37" t="str">
        <f t="shared" si="28"/>
        <v>کد جنس را انتخاب کنید ... :انتخاب کنید ...</v>
      </c>
      <c r="M138" s="83" t="e">
        <f t="shared" si="29"/>
        <v>#N/A</v>
      </c>
      <c r="N138" s="83" t="e">
        <f t="shared" si="30"/>
        <v>#N/A</v>
      </c>
      <c r="O138" s="37" t="str">
        <f t="shared" si="31"/>
        <v>جنس انتخاب کنید ... در سايز انتخاب کنید ...</v>
      </c>
      <c r="P138" s="41" t="str">
        <f t="shared" si="32"/>
        <v>کد جنس را انتخاب کنید ...</v>
      </c>
      <c r="Q138" s="95"/>
    </row>
    <row r="139" spans="1:17" ht="14.25" customHeight="1" x14ac:dyDescent="0.25">
      <c r="A139" s="27">
        <v>137</v>
      </c>
      <c r="B139" s="90"/>
      <c r="C139" s="31" t="str">
        <f t="shared" si="22"/>
        <v>.کد محصول وارد نشده است</v>
      </c>
      <c r="D139" s="28" t="str">
        <f t="shared" si="23"/>
        <v>کد محصول وارد نشده</v>
      </c>
      <c r="E139" s="29" t="str">
        <f t="shared" si="24"/>
        <v>کد محصول وارد نشده</v>
      </c>
      <c r="F139" s="91" t="s">
        <v>38</v>
      </c>
      <c r="G139" s="34" t="s">
        <v>146</v>
      </c>
      <c r="H139" s="93" t="s">
        <v>38</v>
      </c>
      <c r="I139" s="37">
        <f t="shared" si="25"/>
        <v>0</v>
      </c>
      <c r="J139" s="37">
        <f t="shared" si="26"/>
        <v>0</v>
      </c>
      <c r="K139" s="37" t="str">
        <f t="shared" si="27"/>
        <v>كد : .کد محصول وارد نشده است در سايز انتخاب کنید ...</v>
      </c>
      <c r="L139" s="37" t="str">
        <f t="shared" si="28"/>
        <v>کد جنس را انتخاب کنید ... :انتخاب کنید ...</v>
      </c>
      <c r="M139" s="83" t="e">
        <f t="shared" si="29"/>
        <v>#N/A</v>
      </c>
      <c r="N139" s="83" t="e">
        <f t="shared" si="30"/>
        <v>#N/A</v>
      </c>
      <c r="O139" s="37" t="str">
        <f t="shared" si="31"/>
        <v>جنس انتخاب کنید ... در سايز انتخاب کنید ...</v>
      </c>
      <c r="P139" s="41" t="str">
        <f t="shared" si="32"/>
        <v>کد جنس را انتخاب کنید ...</v>
      </c>
      <c r="Q139" s="95"/>
    </row>
    <row r="140" spans="1:17" ht="14.25" customHeight="1" x14ac:dyDescent="0.25">
      <c r="A140" s="4">
        <v>138</v>
      </c>
      <c r="B140" s="90"/>
      <c r="C140" s="31" t="str">
        <f t="shared" si="22"/>
        <v>.کد محصول وارد نشده است</v>
      </c>
      <c r="D140" s="28" t="str">
        <f t="shared" si="23"/>
        <v>کد محصول وارد نشده</v>
      </c>
      <c r="E140" s="29" t="str">
        <f t="shared" si="24"/>
        <v>کد محصول وارد نشده</v>
      </c>
      <c r="F140" s="91" t="s">
        <v>38</v>
      </c>
      <c r="G140" s="34" t="s">
        <v>146</v>
      </c>
      <c r="H140" s="93" t="s">
        <v>38</v>
      </c>
      <c r="I140" s="37">
        <f t="shared" si="25"/>
        <v>0</v>
      </c>
      <c r="J140" s="37">
        <f t="shared" si="26"/>
        <v>0</v>
      </c>
      <c r="K140" s="37" t="str">
        <f t="shared" si="27"/>
        <v>كد : .کد محصول وارد نشده است در سايز انتخاب کنید ...</v>
      </c>
      <c r="L140" s="37" t="str">
        <f t="shared" si="28"/>
        <v>کد جنس را انتخاب کنید ... :انتخاب کنید ...</v>
      </c>
      <c r="M140" s="83" t="e">
        <f t="shared" si="29"/>
        <v>#N/A</v>
      </c>
      <c r="N140" s="83" t="e">
        <f t="shared" si="30"/>
        <v>#N/A</v>
      </c>
      <c r="O140" s="37" t="str">
        <f t="shared" si="31"/>
        <v>جنس انتخاب کنید ... در سايز انتخاب کنید ...</v>
      </c>
      <c r="P140" s="41" t="str">
        <f t="shared" si="32"/>
        <v>کد جنس را انتخاب کنید ...</v>
      </c>
      <c r="Q140" s="95"/>
    </row>
    <row r="141" spans="1:17" ht="14.25" customHeight="1" x14ac:dyDescent="0.25">
      <c r="A141" s="27">
        <v>139</v>
      </c>
      <c r="B141" s="90"/>
      <c r="C141" s="31" t="str">
        <f t="shared" si="22"/>
        <v>.کد محصول وارد نشده است</v>
      </c>
      <c r="D141" s="28" t="str">
        <f t="shared" si="23"/>
        <v>کد محصول وارد نشده</v>
      </c>
      <c r="E141" s="29" t="str">
        <f t="shared" si="24"/>
        <v>کد محصول وارد نشده</v>
      </c>
      <c r="F141" s="91" t="s">
        <v>38</v>
      </c>
      <c r="G141" s="34" t="s">
        <v>146</v>
      </c>
      <c r="H141" s="93" t="s">
        <v>38</v>
      </c>
      <c r="I141" s="37">
        <f t="shared" si="25"/>
        <v>0</v>
      </c>
      <c r="J141" s="37">
        <f t="shared" si="26"/>
        <v>0</v>
      </c>
      <c r="K141" s="37" t="str">
        <f t="shared" si="27"/>
        <v>كد : .کد محصول وارد نشده است در سايز انتخاب کنید ...</v>
      </c>
      <c r="L141" s="37" t="str">
        <f t="shared" si="28"/>
        <v>کد جنس را انتخاب کنید ... :انتخاب کنید ...</v>
      </c>
      <c r="M141" s="83" t="e">
        <f t="shared" si="29"/>
        <v>#N/A</v>
      </c>
      <c r="N141" s="83" t="e">
        <f t="shared" si="30"/>
        <v>#N/A</v>
      </c>
      <c r="O141" s="37" t="str">
        <f t="shared" si="31"/>
        <v>جنس انتخاب کنید ... در سايز انتخاب کنید ...</v>
      </c>
      <c r="P141" s="41" t="str">
        <f t="shared" si="32"/>
        <v>کد جنس را انتخاب کنید ...</v>
      </c>
      <c r="Q141" s="95"/>
    </row>
    <row r="142" spans="1:17" ht="14.25" customHeight="1" x14ac:dyDescent="0.25">
      <c r="A142" s="4">
        <v>140</v>
      </c>
      <c r="B142" s="90"/>
      <c r="C142" s="31" t="str">
        <f t="shared" si="22"/>
        <v>.کد محصول وارد نشده است</v>
      </c>
      <c r="D142" s="28" t="str">
        <f t="shared" si="23"/>
        <v>کد محصول وارد نشده</v>
      </c>
      <c r="E142" s="29" t="str">
        <f t="shared" si="24"/>
        <v>کد محصول وارد نشده</v>
      </c>
      <c r="F142" s="91" t="s">
        <v>38</v>
      </c>
      <c r="G142" s="34" t="s">
        <v>146</v>
      </c>
      <c r="H142" s="93" t="s">
        <v>38</v>
      </c>
      <c r="I142" s="37">
        <f t="shared" si="25"/>
        <v>0</v>
      </c>
      <c r="J142" s="37">
        <f t="shared" si="26"/>
        <v>0</v>
      </c>
      <c r="K142" s="37" t="str">
        <f t="shared" si="27"/>
        <v>كد : .کد محصول وارد نشده است در سايز انتخاب کنید ...</v>
      </c>
      <c r="L142" s="37" t="str">
        <f t="shared" si="28"/>
        <v>کد جنس را انتخاب کنید ... :انتخاب کنید ...</v>
      </c>
      <c r="M142" s="83" t="e">
        <f t="shared" si="29"/>
        <v>#N/A</v>
      </c>
      <c r="N142" s="83" t="e">
        <f t="shared" si="30"/>
        <v>#N/A</v>
      </c>
      <c r="O142" s="37" t="str">
        <f t="shared" si="31"/>
        <v>جنس انتخاب کنید ... در سايز انتخاب کنید ...</v>
      </c>
      <c r="P142" s="41" t="str">
        <f t="shared" si="32"/>
        <v>کد جنس را انتخاب کنید ...</v>
      </c>
      <c r="Q142" s="95"/>
    </row>
    <row r="143" spans="1:17" ht="14.25" customHeight="1" x14ac:dyDescent="0.25">
      <c r="A143" s="27">
        <v>141</v>
      </c>
      <c r="B143" s="90"/>
      <c r="C143" s="31" t="str">
        <f t="shared" si="22"/>
        <v>.کد محصول وارد نشده است</v>
      </c>
      <c r="D143" s="28" t="str">
        <f t="shared" si="23"/>
        <v>کد محصول وارد نشده</v>
      </c>
      <c r="E143" s="29" t="str">
        <f t="shared" si="24"/>
        <v>کد محصول وارد نشده</v>
      </c>
      <c r="F143" s="91" t="s">
        <v>38</v>
      </c>
      <c r="G143" s="34" t="s">
        <v>146</v>
      </c>
      <c r="H143" s="93" t="s">
        <v>38</v>
      </c>
      <c r="I143" s="37">
        <f t="shared" si="25"/>
        <v>0</v>
      </c>
      <c r="J143" s="37">
        <f t="shared" si="26"/>
        <v>0</v>
      </c>
      <c r="K143" s="37" t="str">
        <f t="shared" si="27"/>
        <v>كد : .کد محصول وارد نشده است در سايز انتخاب کنید ...</v>
      </c>
      <c r="L143" s="37" t="str">
        <f t="shared" si="28"/>
        <v>کد جنس را انتخاب کنید ... :انتخاب کنید ...</v>
      </c>
      <c r="M143" s="83" t="e">
        <f t="shared" si="29"/>
        <v>#N/A</v>
      </c>
      <c r="N143" s="83" t="e">
        <f t="shared" si="30"/>
        <v>#N/A</v>
      </c>
      <c r="O143" s="37" t="str">
        <f t="shared" si="31"/>
        <v>جنس انتخاب کنید ... در سايز انتخاب کنید ...</v>
      </c>
      <c r="P143" s="41" t="str">
        <f t="shared" si="32"/>
        <v>کد جنس را انتخاب کنید ...</v>
      </c>
      <c r="Q143" s="95"/>
    </row>
    <row r="144" spans="1:17" ht="14.25" customHeight="1" x14ac:dyDescent="0.25">
      <c r="A144" s="4">
        <v>142</v>
      </c>
      <c r="B144" s="90"/>
      <c r="C144" s="31" t="str">
        <f t="shared" si="22"/>
        <v>.کد محصول وارد نشده است</v>
      </c>
      <c r="D144" s="28" t="str">
        <f t="shared" si="23"/>
        <v>کد محصول وارد نشده</v>
      </c>
      <c r="E144" s="29" t="str">
        <f t="shared" si="24"/>
        <v>کد محصول وارد نشده</v>
      </c>
      <c r="F144" s="91" t="s">
        <v>38</v>
      </c>
      <c r="G144" s="34" t="s">
        <v>146</v>
      </c>
      <c r="H144" s="93" t="s">
        <v>38</v>
      </c>
      <c r="I144" s="37">
        <f t="shared" si="25"/>
        <v>0</v>
      </c>
      <c r="J144" s="37">
        <f t="shared" si="26"/>
        <v>0</v>
      </c>
      <c r="K144" s="37" t="str">
        <f t="shared" si="27"/>
        <v>كد : .کد محصول وارد نشده است در سايز انتخاب کنید ...</v>
      </c>
      <c r="L144" s="37" t="str">
        <f t="shared" si="28"/>
        <v>کد جنس را انتخاب کنید ... :انتخاب کنید ...</v>
      </c>
      <c r="M144" s="83" t="e">
        <f t="shared" si="29"/>
        <v>#N/A</v>
      </c>
      <c r="N144" s="83" t="e">
        <f t="shared" si="30"/>
        <v>#N/A</v>
      </c>
      <c r="O144" s="37" t="str">
        <f t="shared" si="31"/>
        <v>جنس انتخاب کنید ... در سايز انتخاب کنید ...</v>
      </c>
      <c r="P144" s="41" t="str">
        <f t="shared" si="32"/>
        <v>کد جنس را انتخاب کنید ...</v>
      </c>
      <c r="Q144" s="95"/>
    </row>
    <row r="145" spans="1:17" ht="14.25" customHeight="1" x14ac:dyDescent="0.25">
      <c r="A145" s="27">
        <v>143</v>
      </c>
      <c r="B145" s="90"/>
      <c r="C145" s="31" t="str">
        <f t="shared" si="22"/>
        <v>.کد محصول وارد نشده است</v>
      </c>
      <c r="D145" s="28" t="str">
        <f t="shared" si="23"/>
        <v>کد محصول وارد نشده</v>
      </c>
      <c r="E145" s="29" t="str">
        <f t="shared" si="24"/>
        <v>کد محصول وارد نشده</v>
      </c>
      <c r="F145" s="91" t="s">
        <v>38</v>
      </c>
      <c r="G145" s="34" t="s">
        <v>146</v>
      </c>
      <c r="H145" s="93" t="s">
        <v>38</v>
      </c>
      <c r="I145" s="37">
        <f t="shared" si="25"/>
        <v>0</v>
      </c>
      <c r="J145" s="37">
        <f t="shared" si="26"/>
        <v>0</v>
      </c>
      <c r="K145" s="37" t="str">
        <f t="shared" si="27"/>
        <v>كد : .کد محصول وارد نشده است در سايز انتخاب کنید ...</v>
      </c>
      <c r="L145" s="37" t="str">
        <f t="shared" si="28"/>
        <v>کد جنس را انتخاب کنید ... :انتخاب کنید ...</v>
      </c>
      <c r="M145" s="83" t="e">
        <f t="shared" si="29"/>
        <v>#N/A</v>
      </c>
      <c r="N145" s="83" t="e">
        <f t="shared" si="30"/>
        <v>#N/A</v>
      </c>
      <c r="O145" s="37" t="str">
        <f t="shared" si="31"/>
        <v>جنس انتخاب کنید ... در سايز انتخاب کنید ...</v>
      </c>
      <c r="P145" s="41" t="str">
        <f t="shared" si="32"/>
        <v>کد جنس را انتخاب کنید ...</v>
      </c>
      <c r="Q145" s="95"/>
    </row>
    <row r="146" spans="1:17" ht="14.25" customHeight="1" x14ac:dyDescent="0.25">
      <c r="A146" s="4">
        <v>144</v>
      </c>
      <c r="B146" s="90"/>
      <c r="C146" s="31" t="str">
        <f t="shared" si="22"/>
        <v>.کد محصول وارد نشده است</v>
      </c>
      <c r="D146" s="28" t="str">
        <f t="shared" si="23"/>
        <v>کد محصول وارد نشده</v>
      </c>
      <c r="E146" s="29" t="str">
        <f t="shared" si="24"/>
        <v>کد محصول وارد نشده</v>
      </c>
      <c r="F146" s="91" t="s">
        <v>38</v>
      </c>
      <c r="G146" s="34" t="s">
        <v>146</v>
      </c>
      <c r="H146" s="93" t="s">
        <v>38</v>
      </c>
      <c r="I146" s="37">
        <f t="shared" si="25"/>
        <v>0</v>
      </c>
      <c r="J146" s="37">
        <f t="shared" si="26"/>
        <v>0</v>
      </c>
      <c r="K146" s="37" t="str">
        <f t="shared" si="27"/>
        <v>كد : .کد محصول وارد نشده است در سايز انتخاب کنید ...</v>
      </c>
      <c r="L146" s="37" t="str">
        <f t="shared" si="28"/>
        <v>کد جنس را انتخاب کنید ... :انتخاب کنید ...</v>
      </c>
      <c r="M146" s="83" t="e">
        <f t="shared" si="29"/>
        <v>#N/A</v>
      </c>
      <c r="N146" s="83" t="e">
        <f t="shared" si="30"/>
        <v>#N/A</v>
      </c>
      <c r="O146" s="37" t="str">
        <f t="shared" si="31"/>
        <v>جنس انتخاب کنید ... در سايز انتخاب کنید ...</v>
      </c>
      <c r="P146" s="41" t="str">
        <f t="shared" si="32"/>
        <v>کد جنس را انتخاب کنید ...</v>
      </c>
      <c r="Q146" s="95"/>
    </row>
    <row r="147" spans="1:17" ht="14.25" customHeight="1" x14ac:dyDescent="0.25">
      <c r="A147" s="27">
        <v>145</v>
      </c>
      <c r="B147" s="90"/>
      <c r="C147" s="31" t="str">
        <f t="shared" si="22"/>
        <v>.کد محصول وارد نشده است</v>
      </c>
      <c r="D147" s="28" t="str">
        <f t="shared" si="23"/>
        <v>کد محصول وارد نشده</v>
      </c>
      <c r="E147" s="29" t="str">
        <f t="shared" si="24"/>
        <v>کد محصول وارد نشده</v>
      </c>
      <c r="F147" s="91" t="s">
        <v>38</v>
      </c>
      <c r="G147" s="34" t="s">
        <v>146</v>
      </c>
      <c r="H147" s="93" t="s">
        <v>38</v>
      </c>
      <c r="I147" s="37">
        <f t="shared" si="25"/>
        <v>0</v>
      </c>
      <c r="J147" s="37">
        <f t="shared" si="26"/>
        <v>0</v>
      </c>
      <c r="K147" s="37" t="str">
        <f t="shared" si="27"/>
        <v>كد : .کد محصول وارد نشده است در سايز انتخاب کنید ...</v>
      </c>
      <c r="L147" s="37" t="str">
        <f t="shared" si="28"/>
        <v>کد جنس را انتخاب کنید ... :انتخاب کنید ...</v>
      </c>
      <c r="M147" s="83" t="e">
        <f t="shared" si="29"/>
        <v>#N/A</v>
      </c>
      <c r="N147" s="83" t="e">
        <f t="shared" si="30"/>
        <v>#N/A</v>
      </c>
      <c r="O147" s="37" t="str">
        <f t="shared" si="31"/>
        <v>جنس انتخاب کنید ... در سايز انتخاب کنید ...</v>
      </c>
      <c r="P147" s="41" t="str">
        <f t="shared" si="32"/>
        <v>کد جنس را انتخاب کنید ...</v>
      </c>
      <c r="Q147" s="95"/>
    </row>
    <row r="148" spans="1:17" ht="14.25" customHeight="1" x14ac:dyDescent="0.25">
      <c r="A148" s="4">
        <v>146</v>
      </c>
      <c r="B148" s="90"/>
      <c r="C148" s="31" t="str">
        <f t="shared" si="22"/>
        <v>.کد محصول وارد نشده است</v>
      </c>
      <c r="D148" s="28" t="str">
        <f t="shared" si="23"/>
        <v>کد محصول وارد نشده</v>
      </c>
      <c r="E148" s="29" t="str">
        <f t="shared" si="24"/>
        <v>کد محصول وارد نشده</v>
      </c>
      <c r="F148" s="91" t="s">
        <v>38</v>
      </c>
      <c r="G148" s="34" t="s">
        <v>146</v>
      </c>
      <c r="H148" s="93" t="s">
        <v>38</v>
      </c>
      <c r="I148" s="37">
        <f t="shared" si="25"/>
        <v>0</v>
      </c>
      <c r="J148" s="37">
        <f t="shared" si="26"/>
        <v>0</v>
      </c>
      <c r="K148" s="37" t="str">
        <f t="shared" si="27"/>
        <v>كد : .کد محصول وارد نشده است در سايز انتخاب کنید ...</v>
      </c>
      <c r="L148" s="37" t="str">
        <f t="shared" si="28"/>
        <v>کد جنس را انتخاب کنید ... :انتخاب کنید ...</v>
      </c>
      <c r="M148" s="83" t="e">
        <f t="shared" si="29"/>
        <v>#N/A</v>
      </c>
      <c r="N148" s="83" t="e">
        <f t="shared" si="30"/>
        <v>#N/A</v>
      </c>
      <c r="O148" s="37" t="str">
        <f t="shared" si="31"/>
        <v>جنس انتخاب کنید ... در سايز انتخاب کنید ...</v>
      </c>
      <c r="P148" s="41" t="str">
        <f t="shared" si="32"/>
        <v>کد جنس را انتخاب کنید ...</v>
      </c>
      <c r="Q148" s="95"/>
    </row>
    <row r="149" spans="1:17" ht="14.25" customHeight="1" x14ac:dyDescent="0.25">
      <c r="A149" s="27">
        <v>147</v>
      </c>
      <c r="B149" s="90"/>
      <c r="C149" s="31" t="str">
        <f t="shared" si="22"/>
        <v>.کد محصول وارد نشده است</v>
      </c>
      <c r="D149" s="28" t="str">
        <f t="shared" si="23"/>
        <v>کد محصول وارد نشده</v>
      </c>
      <c r="E149" s="29" t="str">
        <f t="shared" si="24"/>
        <v>کد محصول وارد نشده</v>
      </c>
      <c r="F149" s="91" t="s">
        <v>38</v>
      </c>
      <c r="G149" s="34" t="s">
        <v>146</v>
      </c>
      <c r="H149" s="93" t="s">
        <v>38</v>
      </c>
      <c r="I149" s="37">
        <f t="shared" si="25"/>
        <v>0</v>
      </c>
      <c r="J149" s="37">
        <f t="shared" si="26"/>
        <v>0</v>
      </c>
      <c r="K149" s="37" t="str">
        <f t="shared" si="27"/>
        <v>كد : .کد محصول وارد نشده است در سايز انتخاب کنید ...</v>
      </c>
      <c r="L149" s="37" t="str">
        <f t="shared" si="28"/>
        <v>کد جنس را انتخاب کنید ... :انتخاب کنید ...</v>
      </c>
      <c r="M149" s="83" t="e">
        <f t="shared" si="29"/>
        <v>#N/A</v>
      </c>
      <c r="N149" s="83" t="e">
        <f t="shared" si="30"/>
        <v>#N/A</v>
      </c>
      <c r="O149" s="37" t="str">
        <f t="shared" si="31"/>
        <v>جنس انتخاب کنید ... در سايز انتخاب کنید ...</v>
      </c>
      <c r="P149" s="41" t="str">
        <f t="shared" si="32"/>
        <v>کد جنس را انتخاب کنید ...</v>
      </c>
      <c r="Q149" s="95"/>
    </row>
    <row r="150" spans="1:17" ht="14.25" customHeight="1" x14ac:dyDescent="0.25">
      <c r="A150" s="4">
        <v>148</v>
      </c>
      <c r="B150" s="90"/>
      <c r="C150" s="31" t="str">
        <f t="shared" si="22"/>
        <v>.کد محصول وارد نشده است</v>
      </c>
      <c r="D150" s="28" t="str">
        <f t="shared" si="23"/>
        <v>کد محصول وارد نشده</v>
      </c>
      <c r="E150" s="29" t="str">
        <f t="shared" si="24"/>
        <v>کد محصول وارد نشده</v>
      </c>
      <c r="F150" s="91" t="s">
        <v>38</v>
      </c>
      <c r="G150" s="34" t="s">
        <v>146</v>
      </c>
      <c r="H150" s="93" t="s">
        <v>38</v>
      </c>
      <c r="I150" s="37">
        <f t="shared" si="25"/>
        <v>0</v>
      </c>
      <c r="J150" s="37">
        <f t="shared" si="26"/>
        <v>0</v>
      </c>
      <c r="K150" s="37" t="str">
        <f t="shared" si="27"/>
        <v>كد : .کد محصول وارد نشده است در سايز انتخاب کنید ...</v>
      </c>
      <c r="L150" s="37" t="str">
        <f t="shared" si="28"/>
        <v>کد جنس را انتخاب کنید ... :انتخاب کنید ...</v>
      </c>
      <c r="M150" s="83" t="e">
        <f t="shared" si="29"/>
        <v>#N/A</v>
      </c>
      <c r="N150" s="83" t="e">
        <f t="shared" si="30"/>
        <v>#N/A</v>
      </c>
      <c r="O150" s="37" t="str">
        <f t="shared" si="31"/>
        <v>جنس انتخاب کنید ... در سايز انتخاب کنید ...</v>
      </c>
      <c r="P150" s="41" t="str">
        <f t="shared" si="32"/>
        <v>کد جنس را انتخاب کنید ...</v>
      </c>
      <c r="Q150" s="95"/>
    </row>
    <row r="151" spans="1:17" ht="14.25" customHeight="1" x14ac:dyDescent="0.25">
      <c r="A151" s="27">
        <v>149</v>
      </c>
      <c r="B151" s="90"/>
      <c r="C151" s="31" t="str">
        <f t="shared" si="22"/>
        <v>.کد محصول وارد نشده است</v>
      </c>
      <c r="D151" s="28" t="str">
        <f t="shared" si="23"/>
        <v>کد محصول وارد نشده</v>
      </c>
      <c r="E151" s="29" t="str">
        <f t="shared" si="24"/>
        <v>کد محصول وارد نشده</v>
      </c>
      <c r="F151" s="91" t="s">
        <v>38</v>
      </c>
      <c r="G151" s="34" t="s">
        <v>146</v>
      </c>
      <c r="H151" s="93" t="s">
        <v>38</v>
      </c>
      <c r="I151" s="37">
        <f t="shared" si="25"/>
        <v>0</v>
      </c>
      <c r="J151" s="37">
        <f t="shared" si="26"/>
        <v>0</v>
      </c>
      <c r="K151" s="37" t="str">
        <f t="shared" si="27"/>
        <v>كد : .کد محصول وارد نشده است در سايز انتخاب کنید ...</v>
      </c>
      <c r="L151" s="37" t="str">
        <f t="shared" si="28"/>
        <v>کد جنس را انتخاب کنید ... :انتخاب کنید ...</v>
      </c>
      <c r="M151" s="83" t="e">
        <f t="shared" si="29"/>
        <v>#N/A</v>
      </c>
      <c r="N151" s="83" t="e">
        <f t="shared" si="30"/>
        <v>#N/A</v>
      </c>
      <c r="O151" s="37" t="str">
        <f t="shared" si="31"/>
        <v>جنس انتخاب کنید ... در سايز انتخاب کنید ...</v>
      </c>
      <c r="P151" s="41" t="str">
        <f t="shared" si="32"/>
        <v>کد جنس را انتخاب کنید ...</v>
      </c>
      <c r="Q151" s="95"/>
    </row>
    <row r="152" spans="1:17" ht="14.25" customHeight="1" x14ac:dyDescent="0.25">
      <c r="A152" s="4">
        <v>150</v>
      </c>
      <c r="B152" s="90"/>
      <c r="C152" s="31" t="str">
        <f t="shared" si="22"/>
        <v>.کد محصول وارد نشده است</v>
      </c>
      <c r="D152" s="28" t="str">
        <f t="shared" si="23"/>
        <v>کد محصول وارد نشده</v>
      </c>
      <c r="E152" s="29" t="str">
        <f t="shared" si="24"/>
        <v>کد محصول وارد نشده</v>
      </c>
      <c r="F152" s="91" t="s">
        <v>38</v>
      </c>
      <c r="G152" s="34" t="s">
        <v>146</v>
      </c>
      <c r="H152" s="93" t="s">
        <v>38</v>
      </c>
      <c r="I152" s="37">
        <f t="shared" si="25"/>
        <v>0</v>
      </c>
      <c r="J152" s="37">
        <f t="shared" si="26"/>
        <v>0</v>
      </c>
      <c r="K152" s="37" t="str">
        <f t="shared" si="27"/>
        <v>كد : .کد محصول وارد نشده است در سايز انتخاب کنید ...</v>
      </c>
      <c r="L152" s="37" t="str">
        <f t="shared" si="28"/>
        <v>کد جنس را انتخاب کنید ... :انتخاب کنید ...</v>
      </c>
      <c r="M152" s="83" t="e">
        <f t="shared" si="29"/>
        <v>#N/A</v>
      </c>
      <c r="N152" s="83" t="e">
        <f t="shared" si="30"/>
        <v>#N/A</v>
      </c>
      <c r="O152" s="37" t="str">
        <f t="shared" si="31"/>
        <v>جنس انتخاب کنید ... در سايز انتخاب کنید ...</v>
      </c>
      <c r="P152" s="41" t="str">
        <f t="shared" si="32"/>
        <v>کد جنس را انتخاب کنید ...</v>
      </c>
      <c r="Q152" s="95"/>
    </row>
    <row r="153" spans="1:17" ht="14.25" customHeight="1" x14ac:dyDescent="0.25">
      <c r="A153" s="27">
        <v>151</v>
      </c>
      <c r="B153" s="90"/>
      <c r="C153" s="31" t="str">
        <f t="shared" si="22"/>
        <v>.کد محصول وارد نشده است</v>
      </c>
      <c r="D153" s="28" t="str">
        <f t="shared" si="23"/>
        <v>کد محصول وارد نشده</v>
      </c>
      <c r="E153" s="29" t="str">
        <f t="shared" si="24"/>
        <v>کد محصول وارد نشده</v>
      </c>
      <c r="F153" s="91" t="s">
        <v>38</v>
      </c>
      <c r="G153" s="34" t="s">
        <v>146</v>
      </c>
      <c r="H153" s="93" t="s">
        <v>38</v>
      </c>
      <c r="I153" s="37">
        <f t="shared" si="25"/>
        <v>0</v>
      </c>
      <c r="J153" s="37">
        <f t="shared" si="26"/>
        <v>0</v>
      </c>
      <c r="K153" s="37" t="str">
        <f t="shared" si="27"/>
        <v>كد : .کد محصول وارد نشده است در سايز انتخاب کنید ...</v>
      </c>
      <c r="L153" s="37" t="str">
        <f t="shared" si="28"/>
        <v>کد جنس را انتخاب کنید ... :انتخاب کنید ...</v>
      </c>
      <c r="M153" s="83" t="e">
        <f t="shared" si="29"/>
        <v>#N/A</v>
      </c>
      <c r="N153" s="83" t="e">
        <f t="shared" si="30"/>
        <v>#N/A</v>
      </c>
      <c r="O153" s="37" t="str">
        <f t="shared" si="31"/>
        <v>جنس انتخاب کنید ... در سايز انتخاب کنید ...</v>
      </c>
      <c r="P153" s="41" t="str">
        <f t="shared" si="32"/>
        <v>کد جنس را انتخاب کنید ...</v>
      </c>
      <c r="Q153" s="95"/>
    </row>
    <row r="154" spans="1:17" ht="14.25" customHeight="1" x14ac:dyDescent="0.25">
      <c r="A154" s="4">
        <v>152</v>
      </c>
      <c r="B154" s="90"/>
      <c r="C154" s="31" t="str">
        <f t="shared" si="22"/>
        <v>.کد محصول وارد نشده است</v>
      </c>
      <c r="D154" s="28" t="str">
        <f t="shared" si="23"/>
        <v>کد محصول وارد نشده</v>
      </c>
      <c r="E154" s="29" t="str">
        <f t="shared" si="24"/>
        <v>کد محصول وارد نشده</v>
      </c>
      <c r="F154" s="91" t="s">
        <v>38</v>
      </c>
      <c r="G154" s="34" t="s">
        <v>146</v>
      </c>
      <c r="H154" s="93" t="s">
        <v>38</v>
      </c>
      <c r="I154" s="37">
        <f t="shared" si="25"/>
        <v>0</v>
      </c>
      <c r="J154" s="37">
        <f t="shared" si="26"/>
        <v>0</v>
      </c>
      <c r="K154" s="37" t="str">
        <f t="shared" si="27"/>
        <v>كد : .کد محصول وارد نشده است در سايز انتخاب کنید ...</v>
      </c>
      <c r="L154" s="37" t="str">
        <f t="shared" si="28"/>
        <v>کد جنس را انتخاب کنید ... :انتخاب کنید ...</v>
      </c>
      <c r="M154" s="83" t="e">
        <f t="shared" si="29"/>
        <v>#N/A</v>
      </c>
      <c r="N154" s="83" t="e">
        <f t="shared" si="30"/>
        <v>#N/A</v>
      </c>
      <c r="O154" s="37" t="str">
        <f t="shared" si="31"/>
        <v>جنس انتخاب کنید ... در سايز انتخاب کنید ...</v>
      </c>
      <c r="P154" s="41" t="str">
        <f t="shared" si="32"/>
        <v>کد جنس را انتخاب کنید ...</v>
      </c>
      <c r="Q154" s="95"/>
    </row>
    <row r="155" spans="1:17" ht="14.25" customHeight="1" x14ac:dyDescent="0.25">
      <c r="A155" s="27">
        <v>153</v>
      </c>
      <c r="B155" s="90"/>
      <c r="C155" s="31" t="str">
        <f t="shared" si="22"/>
        <v>.کد محصول وارد نشده است</v>
      </c>
      <c r="D155" s="28" t="str">
        <f t="shared" si="23"/>
        <v>کد محصول وارد نشده</v>
      </c>
      <c r="E155" s="29" t="str">
        <f t="shared" si="24"/>
        <v>کد محصول وارد نشده</v>
      </c>
      <c r="F155" s="91" t="s">
        <v>38</v>
      </c>
      <c r="G155" s="34" t="s">
        <v>146</v>
      </c>
      <c r="H155" s="93" t="s">
        <v>38</v>
      </c>
      <c r="I155" s="37">
        <f t="shared" si="25"/>
        <v>0</v>
      </c>
      <c r="J155" s="37">
        <f t="shared" si="26"/>
        <v>0</v>
      </c>
      <c r="K155" s="37" t="str">
        <f t="shared" si="27"/>
        <v>كد : .کد محصول وارد نشده است در سايز انتخاب کنید ...</v>
      </c>
      <c r="L155" s="37" t="str">
        <f t="shared" si="28"/>
        <v>کد جنس را انتخاب کنید ... :انتخاب کنید ...</v>
      </c>
      <c r="M155" s="83" t="e">
        <f t="shared" si="29"/>
        <v>#N/A</v>
      </c>
      <c r="N155" s="83" t="e">
        <f t="shared" si="30"/>
        <v>#N/A</v>
      </c>
      <c r="O155" s="37" t="str">
        <f t="shared" si="31"/>
        <v>جنس انتخاب کنید ... در سايز انتخاب کنید ...</v>
      </c>
      <c r="P155" s="41" t="str">
        <f t="shared" si="32"/>
        <v>کد جنس را انتخاب کنید ...</v>
      </c>
      <c r="Q155" s="95"/>
    </row>
    <row r="156" spans="1:17" ht="14.25" customHeight="1" x14ac:dyDescent="0.25">
      <c r="A156" s="4">
        <v>154</v>
      </c>
      <c r="B156" s="90"/>
      <c r="C156" s="31" t="str">
        <f t="shared" si="22"/>
        <v>.کد محصول وارد نشده است</v>
      </c>
      <c r="D156" s="28" t="str">
        <f t="shared" si="23"/>
        <v>کد محصول وارد نشده</v>
      </c>
      <c r="E156" s="29" t="str">
        <f t="shared" si="24"/>
        <v>کد محصول وارد نشده</v>
      </c>
      <c r="F156" s="91" t="s">
        <v>38</v>
      </c>
      <c r="G156" s="34" t="s">
        <v>146</v>
      </c>
      <c r="H156" s="93" t="s">
        <v>38</v>
      </c>
      <c r="I156" s="37">
        <f t="shared" si="25"/>
        <v>0</v>
      </c>
      <c r="J156" s="37">
        <f t="shared" si="26"/>
        <v>0</v>
      </c>
      <c r="K156" s="37" t="str">
        <f t="shared" si="27"/>
        <v>كد : .کد محصول وارد نشده است در سايز انتخاب کنید ...</v>
      </c>
      <c r="L156" s="37" t="str">
        <f t="shared" si="28"/>
        <v>کد جنس را انتخاب کنید ... :انتخاب کنید ...</v>
      </c>
      <c r="M156" s="83" t="e">
        <f t="shared" si="29"/>
        <v>#N/A</v>
      </c>
      <c r="N156" s="83" t="e">
        <f t="shared" si="30"/>
        <v>#N/A</v>
      </c>
      <c r="O156" s="37" t="str">
        <f t="shared" si="31"/>
        <v>جنس انتخاب کنید ... در سايز انتخاب کنید ...</v>
      </c>
      <c r="P156" s="41" t="str">
        <f t="shared" si="32"/>
        <v>کد جنس را انتخاب کنید ...</v>
      </c>
      <c r="Q156" s="95"/>
    </row>
    <row r="157" spans="1:17" ht="14.25" customHeight="1" x14ac:dyDescent="0.25">
      <c r="A157" s="27">
        <v>155</v>
      </c>
      <c r="B157" s="90"/>
      <c r="C157" s="31" t="str">
        <f t="shared" si="22"/>
        <v>.کد محصول وارد نشده است</v>
      </c>
      <c r="D157" s="28" t="str">
        <f t="shared" si="23"/>
        <v>کد محصول وارد نشده</v>
      </c>
      <c r="E157" s="29" t="str">
        <f t="shared" si="24"/>
        <v>کد محصول وارد نشده</v>
      </c>
      <c r="F157" s="91" t="s">
        <v>38</v>
      </c>
      <c r="G157" s="34" t="s">
        <v>146</v>
      </c>
      <c r="H157" s="93" t="s">
        <v>38</v>
      </c>
      <c r="I157" s="37">
        <f t="shared" si="25"/>
        <v>0</v>
      </c>
      <c r="J157" s="37">
        <f t="shared" si="26"/>
        <v>0</v>
      </c>
      <c r="K157" s="37" t="str">
        <f t="shared" si="27"/>
        <v>كد : .کد محصول وارد نشده است در سايز انتخاب کنید ...</v>
      </c>
      <c r="L157" s="37" t="str">
        <f t="shared" si="28"/>
        <v>کد جنس را انتخاب کنید ... :انتخاب کنید ...</v>
      </c>
      <c r="M157" s="83" t="e">
        <f t="shared" si="29"/>
        <v>#N/A</v>
      </c>
      <c r="N157" s="83" t="e">
        <f t="shared" si="30"/>
        <v>#N/A</v>
      </c>
      <c r="O157" s="37" t="str">
        <f t="shared" si="31"/>
        <v>جنس انتخاب کنید ... در سايز انتخاب کنید ...</v>
      </c>
      <c r="P157" s="41" t="str">
        <f t="shared" si="32"/>
        <v>کد جنس را انتخاب کنید ...</v>
      </c>
      <c r="Q157" s="95"/>
    </row>
    <row r="158" spans="1:17" ht="14.25" customHeight="1" x14ac:dyDescent="0.25">
      <c r="A158" s="4">
        <v>156</v>
      </c>
      <c r="B158" s="90"/>
      <c r="C158" s="31" t="str">
        <f t="shared" si="22"/>
        <v>.کد محصول وارد نشده است</v>
      </c>
      <c r="D158" s="28" t="str">
        <f t="shared" si="23"/>
        <v>کد محصول وارد نشده</v>
      </c>
      <c r="E158" s="29" t="str">
        <f t="shared" si="24"/>
        <v>کد محصول وارد نشده</v>
      </c>
      <c r="F158" s="91" t="s">
        <v>38</v>
      </c>
      <c r="G158" s="34" t="s">
        <v>146</v>
      </c>
      <c r="H158" s="93" t="s">
        <v>38</v>
      </c>
      <c r="I158" s="37">
        <f t="shared" si="25"/>
        <v>0</v>
      </c>
      <c r="J158" s="37">
        <f t="shared" si="26"/>
        <v>0</v>
      </c>
      <c r="K158" s="37" t="str">
        <f t="shared" si="27"/>
        <v>كد : .کد محصول وارد نشده است در سايز انتخاب کنید ...</v>
      </c>
      <c r="L158" s="37" t="str">
        <f t="shared" si="28"/>
        <v>کد جنس را انتخاب کنید ... :انتخاب کنید ...</v>
      </c>
      <c r="M158" s="83" t="e">
        <f t="shared" si="29"/>
        <v>#N/A</v>
      </c>
      <c r="N158" s="83" t="e">
        <f t="shared" si="30"/>
        <v>#N/A</v>
      </c>
      <c r="O158" s="37" t="str">
        <f t="shared" si="31"/>
        <v>جنس انتخاب کنید ... در سايز انتخاب کنید ...</v>
      </c>
      <c r="P158" s="41" t="str">
        <f t="shared" si="32"/>
        <v>کد جنس را انتخاب کنید ...</v>
      </c>
      <c r="Q158" s="95"/>
    </row>
    <row r="159" spans="1:17" ht="14.25" customHeight="1" x14ac:dyDescent="0.25">
      <c r="A159" s="27">
        <v>157</v>
      </c>
      <c r="B159" s="90"/>
      <c r="C159" s="31" t="str">
        <f t="shared" si="22"/>
        <v>.کد محصول وارد نشده است</v>
      </c>
      <c r="D159" s="28" t="str">
        <f t="shared" si="23"/>
        <v>کد محصول وارد نشده</v>
      </c>
      <c r="E159" s="29" t="str">
        <f t="shared" si="24"/>
        <v>کد محصول وارد نشده</v>
      </c>
      <c r="F159" s="91" t="s">
        <v>38</v>
      </c>
      <c r="G159" s="34" t="s">
        <v>146</v>
      </c>
      <c r="H159" s="93" t="s">
        <v>38</v>
      </c>
      <c r="I159" s="37">
        <f t="shared" si="25"/>
        <v>0</v>
      </c>
      <c r="J159" s="37">
        <f t="shared" si="26"/>
        <v>0</v>
      </c>
      <c r="K159" s="37" t="str">
        <f t="shared" si="27"/>
        <v>كد : .کد محصول وارد نشده است در سايز انتخاب کنید ...</v>
      </c>
      <c r="L159" s="37" t="str">
        <f t="shared" si="28"/>
        <v>کد جنس را انتخاب کنید ... :انتخاب کنید ...</v>
      </c>
      <c r="M159" s="83" t="e">
        <f t="shared" si="29"/>
        <v>#N/A</v>
      </c>
      <c r="N159" s="83" t="e">
        <f t="shared" si="30"/>
        <v>#N/A</v>
      </c>
      <c r="O159" s="37" t="str">
        <f t="shared" si="31"/>
        <v>جنس انتخاب کنید ... در سايز انتخاب کنید ...</v>
      </c>
      <c r="P159" s="41" t="str">
        <f t="shared" si="32"/>
        <v>کد جنس را انتخاب کنید ...</v>
      </c>
      <c r="Q159" s="95"/>
    </row>
    <row r="160" spans="1:17" ht="14.25" customHeight="1" x14ac:dyDescent="0.25">
      <c r="A160" s="4">
        <v>158</v>
      </c>
      <c r="B160" s="90"/>
      <c r="C160" s="31" t="str">
        <f t="shared" si="22"/>
        <v>.کد محصول وارد نشده است</v>
      </c>
      <c r="D160" s="28" t="str">
        <f t="shared" si="23"/>
        <v>کد محصول وارد نشده</v>
      </c>
      <c r="E160" s="29" t="str">
        <f t="shared" si="24"/>
        <v>کد محصول وارد نشده</v>
      </c>
      <c r="F160" s="91" t="s">
        <v>38</v>
      </c>
      <c r="G160" s="34" t="s">
        <v>146</v>
      </c>
      <c r="H160" s="93" t="s">
        <v>38</v>
      </c>
      <c r="I160" s="37">
        <f t="shared" si="25"/>
        <v>0</v>
      </c>
      <c r="J160" s="37">
        <f t="shared" si="26"/>
        <v>0</v>
      </c>
      <c r="K160" s="37" t="str">
        <f t="shared" si="27"/>
        <v>كد : .کد محصول وارد نشده است در سايز انتخاب کنید ...</v>
      </c>
      <c r="L160" s="37" t="str">
        <f t="shared" si="28"/>
        <v>کد جنس را انتخاب کنید ... :انتخاب کنید ...</v>
      </c>
      <c r="M160" s="83" t="e">
        <f t="shared" si="29"/>
        <v>#N/A</v>
      </c>
      <c r="N160" s="83" t="e">
        <f t="shared" si="30"/>
        <v>#N/A</v>
      </c>
      <c r="O160" s="37" t="str">
        <f t="shared" si="31"/>
        <v>جنس انتخاب کنید ... در سايز انتخاب کنید ...</v>
      </c>
      <c r="P160" s="41" t="str">
        <f t="shared" si="32"/>
        <v>کد جنس را انتخاب کنید ...</v>
      </c>
      <c r="Q160" s="95"/>
    </row>
    <row r="161" spans="1:17" ht="14.25" customHeight="1" x14ac:dyDescent="0.25">
      <c r="A161" s="27">
        <v>159</v>
      </c>
      <c r="B161" s="90"/>
      <c r="C161" s="31" t="str">
        <f t="shared" si="22"/>
        <v>.کد محصول وارد نشده است</v>
      </c>
      <c r="D161" s="28" t="str">
        <f t="shared" si="23"/>
        <v>کد محصول وارد نشده</v>
      </c>
      <c r="E161" s="29" t="str">
        <f t="shared" si="24"/>
        <v>کد محصول وارد نشده</v>
      </c>
      <c r="F161" s="91" t="s">
        <v>38</v>
      </c>
      <c r="G161" s="34" t="s">
        <v>146</v>
      </c>
      <c r="H161" s="93" t="s">
        <v>38</v>
      </c>
      <c r="I161" s="37">
        <f t="shared" si="25"/>
        <v>0</v>
      </c>
      <c r="J161" s="37">
        <f t="shared" si="26"/>
        <v>0</v>
      </c>
      <c r="K161" s="37" t="str">
        <f t="shared" si="27"/>
        <v>كد : .کد محصول وارد نشده است در سايز انتخاب کنید ...</v>
      </c>
      <c r="L161" s="37" t="str">
        <f t="shared" si="28"/>
        <v>کد جنس را انتخاب کنید ... :انتخاب کنید ...</v>
      </c>
      <c r="M161" s="83" t="e">
        <f t="shared" si="29"/>
        <v>#N/A</v>
      </c>
      <c r="N161" s="83" t="e">
        <f t="shared" si="30"/>
        <v>#N/A</v>
      </c>
      <c r="O161" s="37" t="str">
        <f t="shared" si="31"/>
        <v>جنس انتخاب کنید ... در سايز انتخاب کنید ...</v>
      </c>
      <c r="P161" s="41" t="str">
        <f t="shared" si="32"/>
        <v>کد جنس را انتخاب کنید ...</v>
      </c>
      <c r="Q161" s="95"/>
    </row>
    <row r="162" spans="1:17" ht="14.25" customHeight="1" x14ac:dyDescent="0.25">
      <c r="A162" s="4">
        <v>160</v>
      </c>
      <c r="B162" s="90"/>
      <c r="C162" s="31" t="str">
        <f t="shared" si="22"/>
        <v>.کد محصول وارد نشده است</v>
      </c>
      <c r="D162" s="28" t="str">
        <f t="shared" si="23"/>
        <v>کد محصول وارد نشده</v>
      </c>
      <c r="E162" s="29" t="str">
        <f t="shared" si="24"/>
        <v>کد محصول وارد نشده</v>
      </c>
      <c r="F162" s="91" t="s">
        <v>38</v>
      </c>
      <c r="G162" s="34" t="s">
        <v>146</v>
      </c>
      <c r="H162" s="93" t="s">
        <v>38</v>
      </c>
      <c r="I162" s="37">
        <f t="shared" si="25"/>
        <v>0</v>
      </c>
      <c r="J162" s="37">
        <f t="shared" si="26"/>
        <v>0</v>
      </c>
      <c r="K162" s="37" t="str">
        <f t="shared" si="27"/>
        <v>كد : .کد محصول وارد نشده است در سايز انتخاب کنید ...</v>
      </c>
      <c r="L162" s="37" t="str">
        <f t="shared" si="28"/>
        <v>کد جنس را انتخاب کنید ... :انتخاب کنید ...</v>
      </c>
      <c r="M162" s="83" t="e">
        <f t="shared" si="29"/>
        <v>#N/A</v>
      </c>
      <c r="N162" s="83" t="e">
        <f t="shared" si="30"/>
        <v>#N/A</v>
      </c>
      <c r="O162" s="37" t="str">
        <f t="shared" si="31"/>
        <v>جنس انتخاب کنید ... در سايز انتخاب کنید ...</v>
      </c>
      <c r="P162" s="41" t="str">
        <f t="shared" si="32"/>
        <v>کد جنس را انتخاب کنید ...</v>
      </c>
      <c r="Q162" s="95"/>
    </row>
    <row r="163" spans="1:17" ht="14.25" customHeight="1" x14ac:dyDescent="0.25">
      <c r="A163" s="27">
        <v>161</v>
      </c>
      <c r="B163" s="90"/>
      <c r="C163" s="31" t="str">
        <f t="shared" si="22"/>
        <v>.کد محصول وارد نشده است</v>
      </c>
      <c r="D163" s="28" t="str">
        <f t="shared" si="23"/>
        <v>کد محصول وارد نشده</v>
      </c>
      <c r="E163" s="29" t="str">
        <f t="shared" si="24"/>
        <v>کد محصول وارد نشده</v>
      </c>
      <c r="F163" s="91" t="s">
        <v>38</v>
      </c>
      <c r="G163" s="34" t="s">
        <v>146</v>
      </c>
      <c r="H163" s="93" t="s">
        <v>38</v>
      </c>
      <c r="I163" s="37">
        <f t="shared" si="25"/>
        <v>0</v>
      </c>
      <c r="J163" s="37">
        <f t="shared" si="26"/>
        <v>0</v>
      </c>
      <c r="K163" s="37" t="str">
        <f t="shared" si="27"/>
        <v>كد : .کد محصول وارد نشده است در سايز انتخاب کنید ...</v>
      </c>
      <c r="L163" s="37" t="str">
        <f t="shared" si="28"/>
        <v>کد جنس را انتخاب کنید ... :انتخاب کنید ...</v>
      </c>
      <c r="M163" s="83" t="e">
        <f t="shared" si="29"/>
        <v>#N/A</v>
      </c>
      <c r="N163" s="83" t="e">
        <f t="shared" si="30"/>
        <v>#N/A</v>
      </c>
      <c r="O163" s="37" t="str">
        <f t="shared" si="31"/>
        <v>جنس انتخاب کنید ... در سايز انتخاب کنید ...</v>
      </c>
      <c r="P163" s="41" t="str">
        <f t="shared" si="32"/>
        <v>کد جنس را انتخاب کنید ...</v>
      </c>
      <c r="Q163" s="95"/>
    </row>
    <row r="164" spans="1:17" ht="14.25" customHeight="1" x14ac:dyDescent="0.25">
      <c r="A164" s="4">
        <v>162</v>
      </c>
      <c r="B164" s="90"/>
      <c r="C164" s="31" t="str">
        <f t="shared" si="22"/>
        <v>.کد محصول وارد نشده است</v>
      </c>
      <c r="D164" s="28" t="str">
        <f t="shared" si="23"/>
        <v>کد محصول وارد نشده</v>
      </c>
      <c r="E164" s="29" t="str">
        <f t="shared" si="24"/>
        <v>کد محصول وارد نشده</v>
      </c>
      <c r="F164" s="91" t="s">
        <v>38</v>
      </c>
      <c r="G164" s="34" t="s">
        <v>146</v>
      </c>
      <c r="H164" s="93" t="s">
        <v>38</v>
      </c>
      <c r="I164" s="37">
        <f t="shared" si="25"/>
        <v>0</v>
      </c>
      <c r="J164" s="37">
        <f t="shared" si="26"/>
        <v>0</v>
      </c>
      <c r="K164" s="37" t="str">
        <f t="shared" si="27"/>
        <v>كد : .کد محصول وارد نشده است در سايز انتخاب کنید ...</v>
      </c>
      <c r="L164" s="37" t="str">
        <f t="shared" si="28"/>
        <v>کد جنس را انتخاب کنید ... :انتخاب کنید ...</v>
      </c>
      <c r="M164" s="83" t="e">
        <f t="shared" si="29"/>
        <v>#N/A</v>
      </c>
      <c r="N164" s="83" t="e">
        <f t="shared" si="30"/>
        <v>#N/A</v>
      </c>
      <c r="O164" s="37" t="str">
        <f t="shared" si="31"/>
        <v>جنس انتخاب کنید ... در سايز انتخاب کنید ...</v>
      </c>
      <c r="P164" s="41" t="str">
        <f t="shared" si="32"/>
        <v>کد جنس را انتخاب کنید ...</v>
      </c>
      <c r="Q164" s="95"/>
    </row>
    <row r="165" spans="1:17" ht="14.25" customHeight="1" x14ac:dyDescent="0.25">
      <c r="A165" s="27">
        <v>163</v>
      </c>
      <c r="B165" s="90"/>
      <c r="C165" s="31" t="str">
        <f t="shared" si="22"/>
        <v>.کد محصول وارد نشده است</v>
      </c>
      <c r="D165" s="28" t="str">
        <f t="shared" si="23"/>
        <v>کد محصول وارد نشده</v>
      </c>
      <c r="E165" s="29" t="str">
        <f t="shared" si="24"/>
        <v>کد محصول وارد نشده</v>
      </c>
      <c r="F165" s="91" t="s">
        <v>38</v>
      </c>
      <c r="G165" s="34" t="s">
        <v>146</v>
      </c>
      <c r="H165" s="93" t="s">
        <v>38</v>
      </c>
      <c r="I165" s="37">
        <f t="shared" si="25"/>
        <v>0</v>
      </c>
      <c r="J165" s="37">
        <f t="shared" si="26"/>
        <v>0</v>
      </c>
      <c r="K165" s="37" t="str">
        <f t="shared" si="27"/>
        <v>كد : .کد محصول وارد نشده است در سايز انتخاب کنید ...</v>
      </c>
      <c r="L165" s="37" t="str">
        <f t="shared" si="28"/>
        <v>کد جنس را انتخاب کنید ... :انتخاب کنید ...</v>
      </c>
      <c r="M165" s="83" t="e">
        <f t="shared" si="29"/>
        <v>#N/A</v>
      </c>
      <c r="N165" s="83" t="e">
        <f t="shared" si="30"/>
        <v>#N/A</v>
      </c>
      <c r="O165" s="37" t="str">
        <f t="shared" si="31"/>
        <v>جنس انتخاب کنید ... در سايز انتخاب کنید ...</v>
      </c>
      <c r="P165" s="41" t="str">
        <f t="shared" si="32"/>
        <v>کد جنس را انتخاب کنید ...</v>
      </c>
      <c r="Q165" s="95"/>
    </row>
    <row r="166" spans="1:17" ht="14.25" customHeight="1" x14ac:dyDescent="0.25">
      <c r="A166" s="4">
        <v>164</v>
      </c>
      <c r="B166" s="90"/>
      <c r="C166" s="31" t="str">
        <f t="shared" si="22"/>
        <v>.کد محصول وارد نشده است</v>
      </c>
      <c r="D166" s="28" t="str">
        <f t="shared" si="23"/>
        <v>کد محصول وارد نشده</v>
      </c>
      <c r="E166" s="29" t="str">
        <f t="shared" si="24"/>
        <v>کد محصول وارد نشده</v>
      </c>
      <c r="F166" s="91" t="s">
        <v>38</v>
      </c>
      <c r="G166" s="34" t="s">
        <v>146</v>
      </c>
      <c r="H166" s="93" t="s">
        <v>38</v>
      </c>
      <c r="I166" s="37">
        <f t="shared" si="25"/>
        <v>0</v>
      </c>
      <c r="J166" s="37">
        <f t="shared" si="26"/>
        <v>0</v>
      </c>
      <c r="K166" s="37" t="str">
        <f t="shared" si="27"/>
        <v>كد : .کد محصول وارد نشده است در سايز انتخاب کنید ...</v>
      </c>
      <c r="L166" s="37" t="str">
        <f t="shared" si="28"/>
        <v>کد جنس را انتخاب کنید ... :انتخاب کنید ...</v>
      </c>
      <c r="M166" s="83" t="e">
        <f t="shared" si="29"/>
        <v>#N/A</v>
      </c>
      <c r="N166" s="83" t="e">
        <f t="shared" si="30"/>
        <v>#N/A</v>
      </c>
      <c r="O166" s="37" t="str">
        <f t="shared" si="31"/>
        <v>جنس انتخاب کنید ... در سايز انتخاب کنید ...</v>
      </c>
      <c r="P166" s="41" t="str">
        <f t="shared" si="32"/>
        <v>کد جنس را انتخاب کنید ...</v>
      </c>
      <c r="Q166" s="95"/>
    </row>
    <row r="167" spans="1:17" ht="14.25" customHeight="1" x14ac:dyDescent="0.25">
      <c r="A167" s="27">
        <v>165</v>
      </c>
      <c r="B167" s="90"/>
      <c r="C167" s="31" t="str">
        <f t="shared" si="22"/>
        <v>.کد محصول وارد نشده است</v>
      </c>
      <c r="D167" s="28" t="str">
        <f t="shared" si="23"/>
        <v>کد محصول وارد نشده</v>
      </c>
      <c r="E167" s="29" t="str">
        <f t="shared" si="24"/>
        <v>کد محصول وارد نشده</v>
      </c>
      <c r="F167" s="91" t="s">
        <v>38</v>
      </c>
      <c r="G167" s="34" t="s">
        <v>146</v>
      </c>
      <c r="H167" s="93" t="s">
        <v>38</v>
      </c>
      <c r="I167" s="37">
        <f t="shared" si="25"/>
        <v>0</v>
      </c>
      <c r="J167" s="37">
        <f t="shared" si="26"/>
        <v>0</v>
      </c>
      <c r="K167" s="37" t="str">
        <f t="shared" si="27"/>
        <v>كد : .کد محصول وارد نشده است در سايز انتخاب کنید ...</v>
      </c>
      <c r="L167" s="37" t="str">
        <f t="shared" si="28"/>
        <v>کد جنس را انتخاب کنید ... :انتخاب کنید ...</v>
      </c>
      <c r="M167" s="83" t="e">
        <f t="shared" si="29"/>
        <v>#N/A</v>
      </c>
      <c r="N167" s="83" t="e">
        <f t="shared" si="30"/>
        <v>#N/A</v>
      </c>
      <c r="O167" s="37" t="str">
        <f t="shared" si="31"/>
        <v>جنس انتخاب کنید ... در سايز انتخاب کنید ...</v>
      </c>
      <c r="P167" s="41" t="str">
        <f t="shared" si="32"/>
        <v>کد جنس را انتخاب کنید ...</v>
      </c>
      <c r="Q167" s="95"/>
    </row>
    <row r="168" spans="1:17" ht="14.25" customHeight="1" x14ac:dyDescent="0.25">
      <c r="A168" s="4">
        <v>166</v>
      </c>
      <c r="B168" s="90"/>
      <c r="C168" s="31" t="str">
        <f t="shared" si="22"/>
        <v>.کد محصول وارد نشده است</v>
      </c>
      <c r="D168" s="28" t="str">
        <f t="shared" si="23"/>
        <v>کد محصول وارد نشده</v>
      </c>
      <c r="E168" s="29" t="str">
        <f t="shared" si="24"/>
        <v>کد محصول وارد نشده</v>
      </c>
      <c r="F168" s="91" t="s">
        <v>38</v>
      </c>
      <c r="G168" s="34" t="s">
        <v>146</v>
      </c>
      <c r="H168" s="93" t="s">
        <v>38</v>
      </c>
      <c r="I168" s="37">
        <f t="shared" si="25"/>
        <v>0</v>
      </c>
      <c r="J168" s="37">
        <f t="shared" si="26"/>
        <v>0</v>
      </c>
      <c r="K168" s="37" t="str">
        <f t="shared" si="27"/>
        <v>كد : .کد محصول وارد نشده است در سايز انتخاب کنید ...</v>
      </c>
      <c r="L168" s="37" t="str">
        <f t="shared" si="28"/>
        <v>کد جنس را انتخاب کنید ... :انتخاب کنید ...</v>
      </c>
      <c r="M168" s="83" t="e">
        <f t="shared" si="29"/>
        <v>#N/A</v>
      </c>
      <c r="N168" s="83" t="e">
        <f t="shared" si="30"/>
        <v>#N/A</v>
      </c>
      <c r="O168" s="37" t="str">
        <f t="shared" si="31"/>
        <v>جنس انتخاب کنید ... در سايز انتخاب کنید ...</v>
      </c>
      <c r="P168" s="41" t="str">
        <f t="shared" si="32"/>
        <v>کد جنس را انتخاب کنید ...</v>
      </c>
      <c r="Q168" s="95"/>
    </row>
    <row r="169" spans="1:17" ht="14.25" customHeight="1" x14ac:dyDescent="0.25">
      <c r="A169" s="27">
        <v>167</v>
      </c>
      <c r="B169" s="90"/>
      <c r="C169" s="31" t="str">
        <f t="shared" si="22"/>
        <v>.کد محصول وارد نشده است</v>
      </c>
      <c r="D169" s="28" t="str">
        <f t="shared" si="23"/>
        <v>کد محصول وارد نشده</v>
      </c>
      <c r="E169" s="29" t="str">
        <f t="shared" si="24"/>
        <v>کد محصول وارد نشده</v>
      </c>
      <c r="F169" s="91" t="s">
        <v>38</v>
      </c>
      <c r="G169" s="34" t="s">
        <v>146</v>
      </c>
      <c r="H169" s="93" t="s">
        <v>38</v>
      </c>
      <c r="I169" s="37">
        <f t="shared" si="25"/>
        <v>0</v>
      </c>
      <c r="J169" s="37">
        <f t="shared" si="26"/>
        <v>0</v>
      </c>
      <c r="K169" s="37" t="str">
        <f t="shared" si="27"/>
        <v>كد : .کد محصول وارد نشده است در سايز انتخاب کنید ...</v>
      </c>
      <c r="L169" s="37" t="str">
        <f t="shared" si="28"/>
        <v>کد جنس را انتخاب کنید ... :انتخاب کنید ...</v>
      </c>
      <c r="M169" s="83" t="e">
        <f t="shared" si="29"/>
        <v>#N/A</v>
      </c>
      <c r="N169" s="83" t="e">
        <f t="shared" si="30"/>
        <v>#N/A</v>
      </c>
      <c r="O169" s="37" t="str">
        <f t="shared" si="31"/>
        <v>جنس انتخاب کنید ... در سايز انتخاب کنید ...</v>
      </c>
      <c r="P169" s="41" t="str">
        <f t="shared" si="32"/>
        <v>کد جنس را انتخاب کنید ...</v>
      </c>
      <c r="Q169" s="95"/>
    </row>
    <row r="170" spans="1:17" ht="14.25" customHeight="1" x14ac:dyDescent="0.25">
      <c r="A170" s="4">
        <v>168</v>
      </c>
      <c r="B170" s="90"/>
      <c r="C170" s="31" t="str">
        <f t="shared" si="22"/>
        <v>.کد محصول وارد نشده است</v>
      </c>
      <c r="D170" s="28" t="str">
        <f t="shared" si="23"/>
        <v>کد محصول وارد نشده</v>
      </c>
      <c r="E170" s="29" t="str">
        <f t="shared" si="24"/>
        <v>کد محصول وارد نشده</v>
      </c>
      <c r="F170" s="91" t="s">
        <v>38</v>
      </c>
      <c r="G170" s="34" t="s">
        <v>146</v>
      </c>
      <c r="H170" s="93" t="s">
        <v>38</v>
      </c>
      <c r="I170" s="37">
        <f t="shared" si="25"/>
        <v>0</v>
      </c>
      <c r="J170" s="37">
        <f t="shared" si="26"/>
        <v>0</v>
      </c>
      <c r="K170" s="37" t="str">
        <f t="shared" si="27"/>
        <v>كد : .کد محصول وارد نشده است در سايز انتخاب کنید ...</v>
      </c>
      <c r="L170" s="37" t="str">
        <f t="shared" si="28"/>
        <v>کد جنس را انتخاب کنید ... :انتخاب کنید ...</v>
      </c>
      <c r="M170" s="83" t="e">
        <f t="shared" si="29"/>
        <v>#N/A</v>
      </c>
      <c r="N170" s="83" t="e">
        <f t="shared" si="30"/>
        <v>#N/A</v>
      </c>
      <c r="O170" s="37" t="str">
        <f t="shared" si="31"/>
        <v>جنس انتخاب کنید ... در سايز انتخاب کنید ...</v>
      </c>
      <c r="P170" s="41" t="str">
        <f t="shared" si="32"/>
        <v>کد جنس را انتخاب کنید ...</v>
      </c>
      <c r="Q170" s="95"/>
    </row>
    <row r="171" spans="1:17" ht="14.25" customHeight="1" x14ac:dyDescent="0.25">
      <c r="A171" s="27">
        <v>169</v>
      </c>
      <c r="B171" s="90"/>
      <c r="C171" s="31" t="str">
        <f t="shared" si="22"/>
        <v>.کد محصول وارد نشده است</v>
      </c>
      <c r="D171" s="28" t="str">
        <f t="shared" si="23"/>
        <v>کد محصول وارد نشده</v>
      </c>
      <c r="E171" s="29" t="str">
        <f t="shared" si="24"/>
        <v>کد محصول وارد نشده</v>
      </c>
      <c r="F171" s="91" t="s">
        <v>38</v>
      </c>
      <c r="G171" s="34" t="s">
        <v>146</v>
      </c>
      <c r="H171" s="93" t="s">
        <v>38</v>
      </c>
      <c r="I171" s="37">
        <f t="shared" si="25"/>
        <v>0</v>
      </c>
      <c r="J171" s="37">
        <f t="shared" si="26"/>
        <v>0</v>
      </c>
      <c r="K171" s="37" t="str">
        <f t="shared" si="27"/>
        <v>كد : .کد محصول وارد نشده است در سايز انتخاب کنید ...</v>
      </c>
      <c r="L171" s="37" t="str">
        <f t="shared" si="28"/>
        <v>کد جنس را انتخاب کنید ... :انتخاب کنید ...</v>
      </c>
      <c r="M171" s="83" t="e">
        <f t="shared" si="29"/>
        <v>#N/A</v>
      </c>
      <c r="N171" s="83" t="e">
        <f t="shared" si="30"/>
        <v>#N/A</v>
      </c>
      <c r="O171" s="37" t="str">
        <f t="shared" si="31"/>
        <v>جنس انتخاب کنید ... در سايز انتخاب کنید ...</v>
      </c>
      <c r="P171" s="41" t="str">
        <f t="shared" si="32"/>
        <v>کد جنس را انتخاب کنید ...</v>
      </c>
      <c r="Q171" s="95"/>
    </row>
    <row r="172" spans="1:17" x14ac:dyDescent="0.25">
      <c r="A172" s="4">
        <v>170</v>
      </c>
      <c r="B172" s="90"/>
      <c r="C172" s="31" t="str">
        <f t="shared" si="22"/>
        <v>.کد محصول وارد نشده است</v>
      </c>
      <c r="D172" s="28" t="str">
        <f t="shared" si="23"/>
        <v>کد محصول وارد نشده</v>
      </c>
      <c r="E172" s="29" t="str">
        <f t="shared" si="24"/>
        <v>کد محصول وارد نشده</v>
      </c>
      <c r="F172" s="91" t="s">
        <v>38</v>
      </c>
      <c r="G172" s="34" t="s">
        <v>146</v>
      </c>
      <c r="H172" s="93" t="s">
        <v>38</v>
      </c>
      <c r="I172" s="37">
        <f t="shared" si="25"/>
        <v>0</v>
      </c>
      <c r="J172" s="37">
        <f t="shared" si="26"/>
        <v>0</v>
      </c>
      <c r="K172" s="37" t="str">
        <f t="shared" si="27"/>
        <v>كد : .کد محصول وارد نشده است در سايز انتخاب کنید ...</v>
      </c>
      <c r="L172" s="37" t="str">
        <f t="shared" si="28"/>
        <v>کد جنس را انتخاب کنید ... :انتخاب کنید ...</v>
      </c>
      <c r="M172" s="83" t="e">
        <f t="shared" si="29"/>
        <v>#N/A</v>
      </c>
      <c r="N172" s="83" t="e">
        <f t="shared" si="30"/>
        <v>#N/A</v>
      </c>
      <c r="O172" s="37" t="str">
        <f t="shared" si="31"/>
        <v>جنس انتخاب کنید ... در سايز انتخاب کنید ...</v>
      </c>
      <c r="P172" s="41" t="str">
        <f t="shared" si="32"/>
        <v>کد جنس را انتخاب کنید ...</v>
      </c>
      <c r="Q172" s="95"/>
    </row>
    <row r="173" spans="1:17" x14ac:dyDescent="0.25">
      <c r="A173" s="27">
        <v>171</v>
      </c>
      <c r="B173" s="90"/>
      <c r="C173" s="31" t="str">
        <f t="shared" si="22"/>
        <v>.کد محصول وارد نشده است</v>
      </c>
      <c r="D173" s="28" t="str">
        <f t="shared" si="23"/>
        <v>کد محصول وارد نشده</v>
      </c>
      <c r="E173" s="29" t="str">
        <f t="shared" si="24"/>
        <v>کد محصول وارد نشده</v>
      </c>
      <c r="F173" s="91" t="s">
        <v>38</v>
      </c>
      <c r="G173" s="34" t="s">
        <v>146</v>
      </c>
      <c r="H173" s="93" t="s">
        <v>38</v>
      </c>
      <c r="I173" s="37">
        <f t="shared" si="25"/>
        <v>0</v>
      </c>
      <c r="J173" s="37">
        <f t="shared" si="26"/>
        <v>0</v>
      </c>
      <c r="K173" s="37" t="str">
        <f t="shared" si="27"/>
        <v>كد : .کد محصول وارد نشده است در سايز انتخاب کنید ...</v>
      </c>
      <c r="L173" s="37" t="str">
        <f t="shared" si="28"/>
        <v>کد جنس را انتخاب کنید ... :انتخاب کنید ...</v>
      </c>
      <c r="M173" s="83" t="e">
        <f t="shared" si="29"/>
        <v>#N/A</v>
      </c>
      <c r="N173" s="83" t="e">
        <f t="shared" si="30"/>
        <v>#N/A</v>
      </c>
      <c r="O173" s="37" t="str">
        <f t="shared" si="31"/>
        <v>جنس انتخاب کنید ... در سايز انتخاب کنید ...</v>
      </c>
      <c r="P173" s="41" t="str">
        <f t="shared" si="32"/>
        <v>کد جنس را انتخاب کنید ...</v>
      </c>
      <c r="Q173" s="95"/>
    </row>
    <row r="174" spans="1:17" x14ac:dyDescent="0.25">
      <c r="A174" s="4">
        <v>172</v>
      </c>
      <c r="B174" s="90"/>
      <c r="C174" s="31" t="str">
        <f t="shared" si="22"/>
        <v>.کد محصول وارد نشده است</v>
      </c>
      <c r="D174" s="28" t="str">
        <f t="shared" si="23"/>
        <v>کد محصول وارد نشده</v>
      </c>
      <c r="E174" s="29" t="str">
        <f t="shared" si="24"/>
        <v>کد محصول وارد نشده</v>
      </c>
      <c r="F174" s="91" t="s">
        <v>38</v>
      </c>
      <c r="G174" s="34" t="s">
        <v>146</v>
      </c>
      <c r="H174" s="93" t="s">
        <v>38</v>
      </c>
      <c r="I174" s="37">
        <f t="shared" si="25"/>
        <v>0</v>
      </c>
      <c r="J174" s="37">
        <f t="shared" si="26"/>
        <v>0</v>
      </c>
      <c r="K174" s="37" t="str">
        <f t="shared" si="27"/>
        <v>كد : .کد محصول وارد نشده است در سايز انتخاب کنید ...</v>
      </c>
      <c r="L174" s="37" t="str">
        <f t="shared" si="28"/>
        <v>کد جنس را انتخاب کنید ... :انتخاب کنید ...</v>
      </c>
      <c r="M174" s="83" t="e">
        <f t="shared" si="29"/>
        <v>#N/A</v>
      </c>
      <c r="N174" s="83" t="e">
        <f t="shared" si="30"/>
        <v>#N/A</v>
      </c>
      <c r="O174" s="37" t="str">
        <f t="shared" si="31"/>
        <v>جنس انتخاب کنید ... در سايز انتخاب کنید ...</v>
      </c>
      <c r="P174" s="41" t="str">
        <f t="shared" si="32"/>
        <v>کد جنس را انتخاب کنید ...</v>
      </c>
      <c r="Q174" s="95"/>
    </row>
    <row r="175" spans="1:17" x14ac:dyDescent="0.25">
      <c r="A175" s="27">
        <v>173</v>
      </c>
      <c r="B175" s="90"/>
      <c r="C175" s="31" t="str">
        <f t="shared" si="22"/>
        <v>.کد محصول وارد نشده است</v>
      </c>
      <c r="D175" s="28" t="str">
        <f t="shared" si="23"/>
        <v>کد محصول وارد نشده</v>
      </c>
      <c r="E175" s="29" t="str">
        <f t="shared" si="24"/>
        <v>کد محصول وارد نشده</v>
      </c>
      <c r="F175" s="91" t="s">
        <v>38</v>
      </c>
      <c r="G175" s="34" t="s">
        <v>146</v>
      </c>
      <c r="H175" s="93" t="s">
        <v>38</v>
      </c>
      <c r="I175" s="37">
        <f t="shared" si="25"/>
        <v>0</v>
      </c>
      <c r="J175" s="37">
        <f t="shared" si="26"/>
        <v>0</v>
      </c>
      <c r="K175" s="37" t="str">
        <f t="shared" si="27"/>
        <v>كد : .کد محصول وارد نشده است در سايز انتخاب کنید ...</v>
      </c>
      <c r="L175" s="37" t="str">
        <f t="shared" si="28"/>
        <v>کد جنس را انتخاب کنید ... :انتخاب کنید ...</v>
      </c>
      <c r="M175" s="83" t="e">
        <f t="shared" si="29"/>
        <v>#N/A</v>
      </c>
      <c r="N175" s="83" t="e">
        <f t="shared" si="30"/>
        <v>#N/A</v>
      </c>
      <c r="O175" s="37" t="str">
        <f t="shared" si="31"/>
        <v>جنس انتخاب کنید ... در سايز انتخاب کنید ...</v>
      </c>
      <c r="P175" s="41" t="str">
        <f t="shared" si="32"/>
        <v>کد جنس را انتخاب کنید ...</v>
      </c>
      <c r="Q175" s="95"/>
    </row>
    <row r="176" spans="1:17" x14ac:dyDescent="0.25">
      <c r="A176" s="4">
        <v>174</v>
      </c>
      <c r="B176" s="90"/>
      <c r="C176" s="31" t="str">
        <f t="shared" si="22"/>
        <v>.کد محصول وارد نشده است</v>
      </c>
      <c r="D176" s="28" t="str">
        <f t="shared" si="23"/>
        <v>کد محصول وارد نشده</v>
      </c>
      <c r="E176" s="29" t="str">
        <f t="shared" si="24"/>
        <v>کد محصول وارد نشده</v>
      </c>
      <c r="F176" s="91" t="s">
        <v>38</v>
      </c>
      <c r="G176" s="34" t="s">
        <v>146</v>
      </c>
      <c r="H176" s="93" t="s">
        <v>38</v>
      </c>
      <c r="I176" s="37">
        <f t="shared" si="25"/>
        <v>0</v>
      </c>
      <c r="J176" s="37">
        <f t="shared" si="26"/>
        <v>0</v>
      </c>
      <c r="K176" s="37" t="str">
        <f t="shared" si="27"/>
        <v>كد : .کد محصول وارد نشده است در سايز انتخاب کنید ...</v>
      </c>
      <c r="L176" s="37" t="str">
        <f t="shared" si="28"/>
        <v>کد جنس را انتخاب کنید ... :انتخاب کنید ...</v>
      </c>
      <c r="M176" s="83" t="e">
        <f t="shared" si="29"/>
        <v>#N/A</v>
      </c>
      <c r="N176" s="83" t="e">
        <f t="shared" si="30"/>
        <v>#N/A</v>
      </c>
      <c r="O176" s="37" t="str">
        <f t="shared" si="31"/>
        <v>جنس انتخاب کنید ... در سايز انتخاب کنید ...</v>
      </c>
      <c r="P176" s="41" t="str">
        <f t="shared" si="32"/>
        <v>کد جنس را انتخاب کنید ...</v>
      </c>
      <c r="Q176" s="95"/>
    </row>
    <row r="177" spans="1:17" x14ac:dyDescent="0.25">
      <c r="A177" s="27">
        <v>175</v>
      </c>
      <c r="B177" s="90"/>
      <c r="C177" s="31" t="str">
        <f t="shared" si="22"/>
        <v>.کد محصول وارد نشده است</v>
      </c>
      <c r="D177" s="28" t="str">
        <f t="shared" si="23"/>
        <v>کد محصول وارد نشده</v>
      </c>
      <c r="E177" s="29" t="str">
        <f t="shared" si="24"/>
        <v>کد محصول وارد نشده</v>
      </c>
      <c r="F177" s="91" t="s">
        <v>38</v>
      </c>
      <c r="G177" s="34" t="s">
        <v>146</v>
      </c>
      <c r="H177" s="93" t="s">
        <v>38</v>
      </c>
      <c r="I177" s="37">
        <f t="shared" si="25"/>
        <v>0</v>
      </c>
      <c r="J177" s="37">
        <f t="shared" si="26"/>
        <v>0</v>
      </c>
      <c r="K177" s="37" t="str">
        <f t="shared" si="27"/>
        <v>كد : .کد محصول وارد نشده است در سايز انتخاب کنید ...</v>
      </c>
      <c r="L177" s="37" t="str">
        <f t="shared" si="28"/>
        <v>کد جنس را انتخاب کنید ... :انتخاب کنید ...</v>
      </c>
      <c r="M177" s="83" t="e">
        <f t="shared" si="29"/>
        <v>#N/A</v>
      </c>
      <c r="N177" s="83" t="e">
        <f t="shared" si="30"/>
        <v>#N/A</v>
      </c>
      <c r="O177" s="37" t="str">
        <f t="shared" si="31"/>
        <v>جنس انتخاب کنید ... در سايز انتخاب کنید ...</v>
      </c>
      <c r="P177" s="41" t="str">
        <f t="shared" si="32"/>
        <v>کد جنس را انتخاب کنید ...</v>
      </c>
      <c r="Q177" s="95"/>
    </row>
    <row r="178" spans="1:17" x14ac:dyDescent="0.25">
      <c r="A178" s="4">
        <v>176</v>
      </c>
      <c r="B178" s="90"/>
      <c r="C178" s="31" t="str">
        <f t="shared" si="22"/>
        <v>.کد محصول وارد نشده است</v>
      </c>
      <c r="D178" s="28" t="str">
        <f t="shared" si="23"/>
        <v>کد محصول وارد نشده</v>
      </c>
      <c r="E178" s="29" t="str">
        <f t="shared" si="24"/>
        <v>کد محصول وارد نشده</v>
      </c>
      <c r="F178" s="91" t="s">
        <v>38</v>
      </c>
      <c r="G178" s="34" t="s">
        <v>146</v>
      </c>
      <c r="H178" s="93" t="s">
        <v>38</v>
      </c>
      <c r="I178" s="37">
        <f t="shared" si="25"/>
        <v>0</v>
      </c>
      <c r="J178" s="37">
        <f t="shared" si="26"/>
        <v>0</v>
      </c>
      <c r="K178" s="37" t="str">
        <f t="shared" si="27"/>
        <v>كد : .کد محصول وارد نشده است در سايز انتخاب کنید ...</v>
      </c>
      <c r="L178" s="37" t="str">
        <f t="shared" si="28"/>
        <v>کد جنس را انتخاب کنید ... :انتخاب کنید ...</v>
      </c>
      <c r="M178" s="83" t="e">
        <f t="shared" si="29"/>
        <v>#N/A</v>
      </c>
      <c r="N178" s="83" t="e">
        <f t="shared" si="30"/>
        <v>#N/A</v>
      </c>
      <c r="O178" s="37" t="str">
        <f t="shared" si="31"/>
        <v>جنس انتخاب کنید ... در سايز انتخاب کنید ...</v>
      </c>
      <c r="P178" s="41" t="str">
        <f t="shared" si="32"/>
        <v>کد جنس را انتخاب کنید ...</v>
      </c>
      <c r="Q178" s="95"/>
    </row>
    <row r="179" spans="1:17" x14ac:dyDescent="0.25">
      <c r="A179" s="27">
        <v>177</v>
      </c>
      <c r="B179" s="90"/>
      <c r="C179" s="31" t="str">
        <f t="shared" si="22"/>
        <v>.کد محصول وارد نشده است</v>
      </c>
      <c r="D179" s="28" t="str">
        <f t="shared" si="23"/>
        <v>کد محصول وارد نشده</v>
      </c>
      <c r="E179" s="29" t="str">
        <f t="shared" si="24"/>
        <v>کد محصول وارد نشده</v>
      </c>
      <c r="F179" s="91" t="s">
        <v>38</v>
      </c>
      <c r="G179" s="34" t="s">
        <v>146</v>
      </c>
      <c r="H179" s="93" t="s">
        <v>38</v>
      </c>
      <c r="I179" s="37">
        <f t="shared" si="25"/>
        <v>0</v>
      </c>
      <c r="J179" s="37">
        <f t="shared" si="26"/>
        <v>0</v>
      </c>
      <c r="K179" s="37" t="str">
        <f t="shared" si="27"/>
        <v>كد : .کد محصول وارد نشده است در سايز انتخاب کنید ...</v>
      </c>
      <c r="L179" s="37" t="str">
        <f t="shared" si="28"/>
        <v>کد جنس را انتخاب کنید ... :انتخاب کنید ...</v>
      </c>
      <c r="M179" s="83" t="e">
        <f t="shared" si="29"/>
        <v>#N/A</v>
      </c>
      <c r="N179" s="83" t="e">
        <f t="shared" si="30"/>
        <v>#N/A</v>
      </c>
      <c r="O179" s="37" t="str">
        <f t="shared" si="31"/>
        <v>جنس انتخاب کنید ... در سايز انتخاب کنید ...</v>
      </c>
      <c r="P179" s="41" t="str">
        <f t="shared" si="32"/>
        <v>کد جنس را انتخاب کنید ...</v>
      </c>
      <c r="Q179" s="95"/>
    </row>
    <row r="180" spans="1:17" x14ac:dyDescent="0.25">
      <c r="A180" s="4">
        <v>178</v>
      </c>
      <c r="B180" s="90"/>
      <c r="C180" s="31" t="str">
        <f t="shared" si="22"/>
        <v>.کد محصول وارد نشده است</v>
      </c>
      <c r="D180" s="28" t="str">
        <f t="shared" si="23"/>
        <v>کد محصول وارد نشده</v>
      </c>
      <c r="E180" s="29" t="str">
        <f t="shared" si="24"/>
        <v>کد محصول وارد نشده</v>
      </c>
      <c r="F180" s="91" t="s">
        <v>38</v>
      </c>
      <c r="G180" s="34" t="s">
        <v>146</v>
      </c>
      <c r="H180" s="93" t="s">
        <v>38</v>
      </c>
      <c r="I180" s="37">
        <f t="shared" si="25"/>
        <v>0</v>
      </c>
      <c r="J180" s="37">
        <f t="shared" si="26"/>
        <v>0</v>
      </c>
      <c r="K180" s="37" t="str">
        <f t="shared" si="27"/>
        <v>كد : .کد محصول وارد نشده است در سايز انتخاب کنید ...</v>
      </c>
      <c r="L180" s="37" t="str">
        <f t="shared" si="28"/>
        <v>کد جنس را انتخاب کنید ... :انتخاب کنید ...</v>
      </c>
      <c r="M180" s="83" t="e">
        <f t="shared" si="29"/>
        <v>#N/A</v>
      </c>
      <c r="N180" s="83" t="e">
        <f t="shared" si="30"/>
        <v>#N/A</v>
      </c>
      <c r="O180" s="37" t="str">
        <f t="shared" si="31"/>
        <v>جنس انتخاب کنید ... در سايز انتخاب کنید ...</v>
      </c>
      <c r="P180" s="41" t="str">
        <f t="shared" si="32"/>
        <v>کد جنس را انتخاب کنید ...</v>
      </c>
      <c r="Q180" s="95"/>
    </row>
    <row r="181" spans="1:17" x14ac:dyDescent="0.25">
      <c r="A181" s="27">
        <v>179</v>
      </c>
      <c r="B181" s="90"/>
      <c r="C181" s="31" t="str">
        <f t="shared" si="22"/>
        <v>.کد محصول وارد نشده است</v>
      </c>
      <c r="D181" s="28" t="str">
        <f t="shared" si="23"/>
        <v>کد محصول وارد نشده</v>
      </c>
      <c r="E181" s="29" t="str">
        <f t="shared" si="24"/>
        <v>کد محصول وارد نشده</v>
      </c>
      <c r="F181" s="91" t="s">
        <v>38</v>
      </c>
      <c r="G181" s="34" t="s">
        <v>146</v>
      </c>
      <c r="H181" s="93" t="s">
        <v>38</v>
      </c>
      <c r="I181" s="37">
        <f t="shared" si="25"/>
        <v>0</v>
      </c>
      <c r="J181" s="37">
        <f t="shared" si="26"/>
        <v>0</v>
      </c>
      <c r="K181" s="37" t="str">
        <f t="shared" si="27"/>
        <v>كد : .کد محصول وارد نشده است در سايز انتخاب کنید ...</v>
      </c>
      <c r="L181" s="37" t="str">
        <f t="shared" si="28"/>
        <v>کد جنس را انتخاب کنید ... :انتخاب کنید ...</v>
      </c>
      <c r="M181" s="83" t="e">
        <f t="shared" si="29"/>
        <v>#N/A</v>
      </c>
      <c r="N181" s="83" t="e">
        <f t="shared" si="30"/>
        <v>#N/A</v>
      </c>
      <c r="O181" s="37" t="str">
        <f t="shared" si="31"/>
        <v>جنس انتخاب کنید ... در سايز انتخاب کنید ...</v>
      </c>
      <c r="P181" s="41" t="str">
        <f t="shared" si="32"/>
        <v>کد جنس را انتخاب کنید ...</v>
      </c>
      <c r="Q181" s="95"/>
    </row>
    <row r="182" spans="1:17" x14ac:dyDescent="0.25">
      <c r="A182" s="4">
        <v>180</v>
      </c>
      <c r="B182" s="90"/>
      <c r="C182" s="31" t="str">
        <f t="shared" si="22"/>
        <v>.کد محصول وارد نشده است</v>
      </c>
      <c r="D182" s="28" t="str">
        <f t="shared" si="23"/>
        <v>کد محصول وارد نشده</v>
      </c>
      <c r="E182" s="29" t="str">
        <f t="shared" si="24"/>
        <v>کد محصول وارد نشده</v>
      </c>
      <c r="F182" s="91" t="s">
        <v>38</v>
      </c>
      <c r="G182" s="34" t="s">
        <v>146</v>
      </c>
      <c r="H182" s="93" t="s">
        <v>38</v>
      </c>
      <c r="I182" s="37">
        <f t="shared" si="25"/>
        <v>0</v>
      </c>
      <c r="J182" s="37">
        <f t="shared" si="26"/>
        <v>0</v>
      </c>
      <c r="K182" s="37" t="str">
        <f t="shared" si="27"/>
        <v>كد : .کد محصول وارد نشده است در سايز انتخاب کنید ...</v>
      </c>
      <c r="L182" s="37" t="str">
        <f t="shared" si="28"/>
        <v>کد جنس را انتخاب کنید ... :انتخاب کنید ...</v>
      </c>
      <c r="M182" s="83" t="e">
        <f t="shared" si="29"/>
        <v>#N/A</v>
      </c>
      <c r="N182" s="83" t="e">
        <f t="shared" si="30"/>
        <v>#N/A</v>
      </c>
      <c r="O182" s="37" t="str">
        <f t="shared" si="31"/>
        <v>جنس انتخاب کنید ... در سايز انتخاب کنید ...</v>
      </c>
      <c r="P182" s="41" t="str">
        <f t="shared" si="32"/>
        <v>کد جنس را انتخاب کنید ...</v>
      </c>
      <c r="Q182" s="95"/>
    </row>
    <row r="183" spans="1:17" x14ac:dyDescent="0.25">
      <c r="A183" s="27">
        <v>181</v>
      </c>
      <c r="B183" s="90"/>
      <c r="C183" s="31" t="str">
        <f t="shared" si="22"/>
        <v>.کد محصول وارد نشده است</v>
      </c>
      <c r="D183" s="28" t="str">
        <f t="shared" si="23"/>
        <v>کد محصول وارد نشده</v>
      </c>
      <c r="E183" s="29" t="str">
        <f t="shared" si="24"/>
        <v>کد محصول وارد نشده</v>
      </c>
      <c r="F183" s="91" t="s">
        <v>38</v>
      </c>
      <c r="G183" s="34" t="s">
        <v>146</v>
      </c>
      <c r="H183" s="93" t="s">
        <v>38</v>
      </c>
      <c r="I183" s="37">
        <f t="shared" si="25"/>
        <v>0</v>
      </c>
      <c r="J183" s="37">
        <f t="shared" si="26"/>
        <v>0</v>
      </c>
      <c r="K183" s="37" t="str">
        <f t="shared" si="27"/>
        <v>كد : .کد محصول وارد نشده است در سايز انتخاب کنید ...</v>
      </c>
      <c r="L183" s="37" t="str">
        <f t="shared" si="28"/>
        <v>کد جنس را انتخاب کنید ... :انتخاب کنید ...</v>
      </c>
      <c r="M183" s="83" t="e">
        <f t="shared" si="29"/>
        <v>#N/A</v>
      </c>
      <c r="N183" s="83" t="e">
        <f t="shared" si="30"/>
        <v>#N/A</v>
      </c>
      <c r="O183" s="37" t="str">
        <f t="shared" si="31"/>
        <v>جنس انتخاب کنید ... در سايز انتخاب کنید ...</v>
      </c>
      <c r="P183" s="41" t="str">
        <f t="shared" si="32"/>
        <v>کد جنس را انتخاب کنید ...</v>
      </c>
      <c r="Q183" s="95"/>
    </row>
    <row r="184" spans="1:17" x14ac:dyDescent="0.25">
      <c r="A184" s="4">
        <v>182</v>
      </c>
      <c r="B184" s="90"/>
      <c r="C184" s="31" t="str">
        <f t="shared" si="22"/>
        <v>.کد محصول وارد نشده است</v>
      </c>
      <c r="D184" s="28" t="str">
        <f t="shared" si="23"/>
        <v>کد محصول وارد نشده</v>
      </c>
      <c r="E184" s="29" t="str">
        <f t="shared" si="24"/>
        <v>کد محصول وارد نشده</v>
      </c>
      <c r="F184" s="91" t="s">
        <v>38</v>
      </c>
      <c r="G184" s="34" t="s">
        <v>146</v>
      </c>
      <c r="H184" s="93" t="s">
        <v>38</v>
      </c>
      <c r="I184" s="37">
        <f t="shared" si="25"/>
        <v>0</v>
      </c>
      <c r="J184" s="37">
        <f t="shared" si="26"/>
        <v>0</v>
      </c>
      <c r="K184" s="37" t="str">
        <f t="shared" si="27"/>
        <v>كد : .کد محصول وارد نشده است در سايز انتخاب کنید ...</v>
      </c>
      <c r="L184" s="37" t="str">
        <f t="shared" si="28"/>
        <v>کد جنس را انتخاب کنید ... :انتخاب کنید ...</v>
      </c>
      <c r="M184" s="83" t="e">
        <f t="shared" si="29"/>
        <v>#N/A</v>
      </c>
      <c r="N184" s="83" t="e">
        <f t="shared" si="30"/>
        <v>#N/A</v>
      </c>
      <c r="O184" s="37" t="str">
        <f t="shared" si="31"/>
        <v>جنس انتخاب کنید ... در سايز انتخاب کنید ...</v>
      </c>
      <c r="P184" s="41" t="str">
        <f t="shared" si="32"/>
        <v>کد جنس را انتخاب کنید ...</v>
      </c>
      <c r="Q184" s="95"/>
    </row>
    <row r="185" spans="1:17" x14ac:dyDescent="0.25">
      <c r="A185" s="27">
        <v>183</v>
      </c>
      <c r="B185" s="90"/>
      <c r="C185" s="31" t="str">
        <f t="shared" si="22"/>
        <v>.کد محصول وارد نشده است</v>
      </c>
      <c r="D185" s="28" t="str">
        <f t="shared" si="23"/>
        <v>کد محصول وارد نشده</v>
      </c>
      <c r="E185" s="29" t="str">
        <f t="shared" si="24"/>
        <v>کد محصول وارد نشده</v>
      </c>
      <c r="F185" s="91" t="s">
        <v>38</v>
      </c>
      <c r="G185" s="34" t="s">
        <v>146</v>
      </c>
      <c r="H185" s="93" t="s">
        <v>38</v>
      </c>
      <c r="I185" s="37">
        <f t="shared" si="25"/>
        <v>0</v>
      </c>
      <c r="J185" s="37">
        <f t="shared" si="26"/>
        <v>0</v>
      </c>
      <c r="K185" s="37" t="str">
        <f t="shared" si="27"/>
        <v>كد : .کد محصول وارد نشده است در سايز انتخاب کنید ...</v>
      </c>
      <c r="L185" s="37" t="str">
        <f t="shared" si="28"/>
        <v>کد جنس را انتخاب کنید ... :انتخاب کنید ...</v>
      </c>
      <c r="M185" s="83" t="e">
        <f t="shared" si="29"/>
        <v>#N/A</v>
      </c>
      <c r="N185" s="83" t="e">
        <f t="shared" si="30"/>
        <v>#N/A</v>
      </c>
      <c r="O185" s="37" t="str">
        <f t="shared" si="31"/>
        <v>جنس انتخاب کنید ... در سايز انتخاب کنید ...</v>
      </c>
      <c r="P185" s="41" t="str">
        <f t="shared" si="32"/>
        <v>کد جنس را انتخاب کنید ...</v>
      </c>
      <c r="Q185" s="95"/>
    </row>
    <row r="186" spans="1:17" x14ac:dyDescent="0.25">
      <c r="A186" s="4">
        <v>184</v>
      </c>
      <c r="B186" s="90"/>
      <c r="C186" s="31" t="str">
        <f t="shared" si="22"/>
        <v>.کد محصول وارد نشده است</v>
      </c>
      <c r="D186" s="28" t="str">
        <f t="shared" si="23"/>
        <v>کد محصول وارد نشده</v>
      </c>
      <c r="E186" s="29" t="str">
        <f t="shared" si="24"/>
        <v>کد محصول وارد نشده</v>
      </c>
      <c r="F186" s="91" t="s">
        <v>38</v>
      </c>
      <c r="G186" s="34" t="s">
        <v>146</v>
      </c>
      <c r="H186" s="93" t="s">
        <v>38</v>
      </c>
      <c r="I186" s="37">
        <f t="shared" si="25"/>
        <v>0</v>
      </c>
      <c r="J186" s="37">
        <f t="shared" si="26"/>
        <v>0</v>
      </c>
      <c r="K186" s="37" t="str">
        <f t="shared" si="27"/>
        <v>كد : .کد محصول وارد نشده است در سايز انتخاب کنید ...</v>
      </c>
      <c r="L186" s="37" t="str">
        <f t="shared" si="28"/>
        <v>کد جنس را انتخاب کنید ... :انتخاب کنید ...</v>
      </c>
      <c r="M186" s="83" t="e">
        <f t="shared" si="29"/>
        <v>#N/A</v>
      </c>
      <c r="N186" s="83" t="e">
        <f t="shared" si="30"/>
        <v>#N/A</v>
      </c>
      <c r="O186" s="37" t="str">
        <f t="shared" si="31"/>
        <v>جنس انتخاب کنید ... در سايز انتخاب کنید ...</v>
      </c>
      <c r="P186" s="41" t="str">
        <f t="shared" si="32"/>
        <v>کد جنس را انتخاب کنید ...</v>
      </c>
      <c r="Q186" s="95"/>
    </row>
    <row r="187" spans="1:17" x14ac:dyDescent="0.25">
      <c r="A187" s="27">
        <v>185</v>
      </c>
      <c r="B187" s="90"/>
      <c r="C187" s="31" t="str">
        <f t="shared" si="22"/>
        <v>.کد محصول وارد نشده است</v>
      </c>
      <c r="D187" s="28" t="str">
        <f t="shared" si="23"/>
        <v>کد محصول وارد نشده</v>
      </c>
      <c r="E187" s="29" t="str">
        <f t="shared" si="24"/>
        <v>کد محصول وارد نشده</v>
      </c>
      <c r="F187" s="91" t="s">
        <v>38</v>
      </c>
      <c r="G187" s="34" t="s">
        <v>146</v>
      </c>
      <c r="H187" s="93" t="s">
        <v>38</v>
      </c>
      <c r="I187" s="37">
        <f t="shared" si="25"/>
        <v>0</v>
      </c>
      <c r="J187" s="37">
        <f t="shared" si="26"/>
        <v>0</v>
      </c>
      <c r="K187" s="37" t="str">
        <f t="shared" si="27"/>
        <v>كد : .کد محصول وارد نشده است در سايز انتخاب کنید ...</v>
      </c>
      <c r="L187" s="37" t="str">
        <f t="shared" si="28"/>
        <v>کد جنس را انتخاب کنید ... :انتخاب کنید ...</v>
      </c>
      <c r="M187" s="83" t="e">
        <f t="shared" si="29"/>
        <v>#N/A</v>
      </c>
      <c r="N187" s="83" t="e">
        <f t="shared" si="30"/>
        <v>#N/A</v>
      </c>
      <c r="O187" s="37" t="str">
        <f t="shared" si="31"/>
        <v>جنس انتخاب کنید ... در سايز انتخاب کنید ...</v>
      </c>
      <c r="P187" s="41" t="str">
        <f t="shared" si="32"/>
        <v>کد جنس را انتخاب کنید ...</v>
      </c>
      <c r="Q187" s="95"/>
    </row>
    <row r="188" spans="1:17" x14ac:dyDescent="0.25">
      <c r="A188" s="4">
        <v>186</v>
      </c>
      <c r="B188" s="90"/>
      <c r="C188" s="31" t="str">
        <f t="shared" si="22"/>
        <v>.کد محصول وارد نشده است</v>
      </c>
      <c r="D188" s="28" t="str">
        <f t="shared" si="23"/>
        <v>کد محصول وارد نشده</v>
      </c>
      <c r="E188" s="29" t="str">
        <f t="shared" si="24"/>
        <v>کد محصول وارد نشده</v>
      </c>
      <c r="F188" s="91" t="s">
        <v>38</v>
      </c>
      <c r="G188" s="34" t="s">
        <v>146</v>
      </c>
      <c r="H188" s="93" t="s">
        <v>38</v>
      </c>
      <c r="I188" s="37">
        <f t="shared" si="25"/>
        <v>0</v>
      </c>
      <c r="J188" s="37">
        <f t="shared" si="26"/>
        <v>0</v>
      </c>
      <c r="K188" s="37" t="str">
        <f t="shared" si="27"/>
        <v>كد : .کد محصول وارد نشده است در سايز انتخاب کنید ...</v>
      </c>
      <c r="L188" s="37" t="str">
        <f t="shared" si="28"/>
        <v>کد جنس را انتخاب کنید ... :انتخاب کنید ...</v>
      </c>
      <c r="M188" s="83" t="e">
        <f t="shared" si="29"/>
        <v>#N/A</v>
      </c>
      <c r="N188" s="83" t="e">
        <f t="shared" si="30"/>
        <v>#N/A</v>
      </c>
      <c r="O188" s="37" t="str">
        <f t="shared" si="31"/>
        <v>جنس انتخاب کنید ... در سايز انتخاب کنید ...</v>
      </c>
      <c r="P188" s="41" t="str">
        <f t="shared" si="32"/>
        <v>کد جنس را انتخاب کنید ...</v>
      </c>
      <c r="Q188" s="95"/>
    </row>
    <row r="189" spans="1:17" x14ac:dyDescent="0.25">
      <c r="A189" s="27">
        <v>187</v>
      </c>
      <c r="B189" s="90"/>
      <c r="C189" s="31" t="str">
        <f t="shared" si="22"/>
        <v>.کد محصول وارد نشده است</v>
      </c>
      <c r="D189" s="28" t="str">
        <f t="shared" si="23"/>
        <v>کد محصول وارد نشده</v>
      </c>
      <c r="E189" s="29" t="str">
        <f t="shared" si="24"/>
        <v>کد محصول وارد نشده</v>
      </c>
      <c r="F189" s="91" t="s">
        <v>38</v>
      </c>
      <c r="G189" s="34" t="s">
        <v>146</v>
      </c>
      <c r="H189" s="93" t="s">
        <v>38</v>
      </c>
      <c r="I189" s="37">
        <f t="shared" si="25"/>
        <v>0</v>
      </c>
      <c r="J189" s="37">
        <f t="shared" si="26"/>
        <v>0</v>
      </c>
      <c r="K189" s="37" t="str">
        <f t="shared" si="27"/>
        <v>كد : .کد محصول وارد نشده است در سايز انتخاب کنید ...</v>
      </c>
      <c r="L189" s="37" t="str">
        <f t="shared" si="28"/>
        <v>کد جنس را انتخاب کنید ... :انتخاب کنید ...</v>
      </c>
      <c r="M189" s="83" t="e">
        <f t="shared" si="29"/>
        <v>#N/A</v>
      </c>
      <c r="N189" s="83" t="e">
        <f t="shared" si="30"/>
        <v>#N/A</v>
      </c>
      <c r="O189" s="37" t="str">
        <f t="shared" si="31"/>
        <v>جنس انتخاب کنید ... در سايز انتخاب کنید ...</v>
      </c>
      <c r="P189" s="41" t="str">
        <f t="shared" si="32"/>
        <v>کد جنس را انتخاب کنید ...</v>
      </c>
      <c r="Q189" s="95"/>
    </row>
    <row r="190" spans="1:17" x14ac:dyDescent="0.25">
      <c r="A190" s="4">
        <v>188</v>
      </c>
      <c r="B190" s="90"/>
      <c r="C190" s="31" t="str">
        <f t="shared" si="22"/>
        <v>.کد محصول وارد نشده است</v>
      </c>
      <c r="D190" s="28" t="str">
        <f t="shared" si="23"/>
        <v>کد محصول وارد نشده</v>
      </c>
      <c r="E190" s="29" t="str">
        <f t="shared" si="24"/>
        <v>کد محصول وارد نشده</v>
      </c>
      <c r="F190" s="91" t="s">
        <v>38</v>
      </c>
      <c r="G190" s="34" t="s">
        <v>146</v>
      </c>
      <c r="H190" s="93" t="s">
        <v>38</v>
      </c>
      <c r="I190" s="37">
        <f t="shared" si="25"/>
        <v>0</v>
      </c>
      <c r="J190" s="37">
        <f t="shared" si="26"/>
        <v>0</v>
      </c>
      <c r="K190" s="37" t="str">
        <f t="shared" si="27"/>
        <v>كد : .کد محصول وارد نشده است در سايز انتخاب کنید ...</v>
      </c>
      <c r="L190" s="37" t="str">
        <f t="shared" si="28"/>
        <v>کد جنس را انتخاب کنید ... :انتخاب کنید ...</v>
      </c>
      <c r="M190" s="83" t="e">
        <f t="shared" si="29"/>
        <v>#N/A</v>
      </c>
      <c r="N190" s="83" t="e">
        <f t="shared" si="30"/>
        <v>#N/A</v>
      </c>
      <c r="O190" s="37" t="str">
        <f t="shared" si="31"/>
        <v>جنس انتخاب کنید ... در سايز انتخاب کنید ...</v>
      </c>
      <c r="P190" s="41" t="str">
        <f t="shared" si="32"/>
        <v>کد جنس را انتخاب کنید ...</v>
      </c>
      <c r="Q190" s="95"/>
    </row>
    <row r="191" spans="1:17" x14ac:dyDescent="0.25">
      <c r="A191" s="27">
        <v>189</v>
      </c>
      <c r="B191" s="90"/>
      <c r="C191" s="31" t="str">
        <f t="shared" si="22"/>
        <v>.کد محصول وارد نشده است</v>
      </c>
      <c r="D191" s="28" t="str">
        <f t="shared" si="23"/>
        <v>کد محصول وارد نشده</v>
      </c>
      <c r="E191" s="29" t="str">
        <f t="shared" si="24"/>
        <v>کد محصول وارد نشده</v>
      </c>
      <c r="F191" s="91" t="s">
        <v>38</v>
      </c>
      <c r="G191" s="34" t="s">
        <v>146</v>
      </c>
      <c r="H191" s="93" t="s">
        <v>38</v>
      </c>
      <c r="I191" s="37">
        <f t="shared" si="25"/>
        <v>0</v>
      </c>
      <c r="J191" s="37">
        <f t="shared" si="26"/>
        <v>0</v>
      </c>
      <c r="K191" s="37" t="str">
        <f t="shared" si="27"/>
        <v>كد : .کد محصول وارد نشده است در سايز انتخاب کنید ...</v>
      </c>
      <c r="L191" s="37" t="str">
        <f t="shared" si="28"/>
        <v>کد جنس را انتخاب کنید ... :انتخاب کنید ...</v>
      </c>
      <c r="M191" s="83" t="e">
        <f t="shared" si="29"/>
        <v>#N/A</v>
      </c>
      <c r="N191" s="83" t="e">
        <f t="shared" si="30"/>
        <v>#N/A</v>
      </c>
      <c r="O191" s="37" t="str">
        <f t="shared" si="31"/>
        <v>جنس انتخاب کنید ... در سايز انتخاب کنید ...</v>
      </c>
      <c r="P191" s="41" t="str">
        <f t="shared" si="32"/>
        <v>کد جنس را انتخاب کنید ...</v>
      </c>
      <c r="Q191" s="95"/>
    </row>
    <row r="192" spans="1:17" x14ac:dyDescent="0.25">
      <c r="A192" s="4">
        <v>190</v>
      </c>
      <c r="B192" s="90"/>
      <c r="C192" s="31" t="str">
        <f t="shared" si="22"/>
        <v>.کد محصول وارد نشده است</v>
      </c>
      <c r="D192" s="28" t="str">
        <f t="shared" si="23"/>
        <v>کد محصول وارد نشده</v>
      </c>
      <c r="E192" s="29" t="str">
        <f t="shared" si="24"/>
        <v>کد محصول وارد نشده</v>
      </c>
      <c r="F192" s="91" t="s">
        <v>38</v>
      </c>
      <c r="G192" s="34" t="s">
        <v>146</v>
      </c>
      <c r="H192" s="93" t="s">
        <v>38</v>
      </c>
      <c r="I192" s="37">
        <f t="shared" si="25"/>
        <v>0</v>
      </c>
      <c r="J192" s="37">
        <f t="shared" si="26"/>
        <v>0</v>
      </c>
      <c r="K192" s="37" t="str">
        <f t="shared" si="27"/>
        <v>كد : .کد محصول وارد نشده است در سايز انتخاب کنید ...</v>
      </c>
      <c r="L192" s="37" t="str">
        <f t="shared" si="28"/>
        <v>کد جنس را انتخاب کنید ... :انتخاب کنید ...</v>
      </c>
      <c r="M192" s="83" t="e">
        <f t="shared" si="29"/>
        <v>#N/A</v>
      </c>
      <c r="N192" s="83" t="e">
        <f t="shared" si="30"/>
        <v>#N/A</v>
      </c>
      <c r="O192" s="37" t="str">
        <f t="shared" si="31"/>
        <v>جنس انتخاب کنید ... در سايز انتخاب کنید ...</v>
      </c>
      <c r="P192" s="41" t="str">
        <f t="shared" si="32"/>
        <v>کد جنس را انتخاب کنید ...</v>
      </c>
      <c r="Q192" s="95"/>
    </row>
    <row r="193" spans="1:17" x14ac:dyDescent="0.25">
      <c r="A193" s="27">
        <v>191</v>
      </c>
      <c r="B193" s="90"/>
      <c r="C193" s="31" t="str">
        <f t="shared" si="22"/>
        <v>.کد محصول وارد نشده است</v>
      </c>
      <c r="D193" s="28" t="str">
        <f t="shared" si="23"/>
        <v>کد محصول وارد نشده</v>
      </c>
      <c r="E193" s="29" t="str">
        <f t="shared" si="24"/>
        <v>کد محصول وارد نشده</v>
      </c>
      <c r="F193" s="91" t="s">
        <v>38</v>
      </c>
      <c r="G193" s="34" t="s">
        <v>146</v>
      </c>
      <c r="H193" s="93" t="s">
        <v>38</v>
      </c>
      <c r="I193" s="37">
        <f t="shared" si="25"/>
        <v>0</v>
      </c>
      <c r="J193" s="37">
        <f t="shared" si="26"/>
        <v>0</v>
      </c>
      <c r="K193" s="37" t="str">
        <f t="shared" si="27"/>
        <v>كد : .کد محصول وارد نشده است در سايز انتخاب کنید ...</v>
      </c>
      <c r="L193" s="37" t="str">
        <f t="shared" si="28"/>
        <v>کد جنس را انتخاب کنید ... :انتخاب کنید ...</v>
      </c>
      <c r="M193" s="83" t="e">
        <f t="shared" si="29"/>
        <v>#N/A</v>
      </c>
      <c r="N193" s="83" t="e">
        <f t="shared" si="30"/>
        <v>#N/A</v>
      </c>
      <c r="O193" s="37" t="str">
        <f t="shared" si="31"/>
        <v>جنس انتخاب کنید ... در سايز انتخاب کنید ...</v>
      </c>
      <c r="P193" s="41" t="str">
        <f t="shared" si="32"/>
        <v>کد جنس را انتخاب کنید ...</v>
      </c>
      <c r="Q193" s="95"/>
    </row>
    <row r="194" spans="1:17" x14ac:dyDescent="0.25">
      <c r="A194" s="4">
        <v>192</v>
      </c>
      <c r="B194" s="90"/>
      <c r="C194" s="31" t="str">
        <f t="shared" si="22"/>
        <v>.کد محصول وارد نشده است</v>
      </c>
      <c r="D194" s="28" t="str">
        <f t="shared" si="23"/>
        <v>کد محصول وارد نشده</v>
      </c>
      <c r="E194" s="29" t="str">
        <f t="shared" si="24"/>
        <v>کد محصول وارد نشده</v>
      </c>
      <c r="F194" s="91" t="s">
        <v>38</v>
      </c>
      <c r="G194" s="34" t="s">
        <v>146</v>
      </c>
      <c r="H194" s="93" t="s">
        <v>38</v>
      </c>
      <c r="I194" s="37">
        <f t="shared" si="25"/>
        <v>0</v>
      </c>
      <c r="J194" s="37">
        <f t="shared" si="26"/>
        <v>0</v>
      </c>
      <c r="K194" s="37" t="str">
        <f t="shared" si="27"/>
        <v>كد : .کد محصول وارد نشده است در سايز انتخاب کنید ...</v>
      </c>
      <c r="L194" s="37" t="str">
        <f t="shared" si="28"/>
        <v>کد جنس را انتخاب کنید ... :انتخاب کنید ...</v>
      </c>
      <c r="M194" s="83" t="e">
        <f t="shared" si="29"/>
        <v>#N/A</v>
      </c>
      <c r="N194" s="83" t="e">
        <f t="shared" si="30"/>
        <v>#N/A</v>
      </c>
      <c r="O194" s="37" t="str">
        <f t="shared" si="31"/>
        <v>جنس انتخاب کنید ... در سايز انتخاب کنید ...</v>
      </c>
      <c r="P194" s="41" t="str">
        <f t="shared" si="32"/>
        <v>کد جنس را انتخاب کنید ...</v>
      </c>
      <c r="Q194" s="95"/>
    </row>
    <row r="195" spans="1:17" x14ac:dyDescent="0.25">
      <c r="A195" s="27">
        <v>193</v>
      </c>
      <c r="B195" s="90"/>
      <c r="C195" s="31" t="str">
        <f t="shared" ref="C195:C258" si="33">IF(B195=0,".کد محصول وارد نشده است",VLOOKUP(B195,mast,4,FALSE))</f>
        <v>.کد محصول وارد نشده است</v>
      </c>
      <c r="D195" s="28" t="str">
        <f t="shared" ref="D195:D258" si="34">IF(B195=0,"کد محصول وارد نشده",VLOOKUP(B195,mast,2,FALSE))</f>
        <v>کد محصول وارد نشده</v>
      </c>
      <c r="E195" s="29" t="str">
        <f t="shared" ref="E195:E258" si="35">IF(B195=0,"کد محصول وارد نشده",VLOOKUP(B195,mast,3,FALSE))</f>
        <v>کد محصول وارد نشده</v>
      </c>
      <c r="F195" s="91" t="s">
        <v>38</v>
      </c>
      <c r="G195" s="34" t="s">
        <v>146</v>
      </c>
      <c r="H195" s="93" t="s">
        <v>38</v>
      </c>
      <c r="I195" s="37">
        <f t="shared" ref="I195:I258" si="36">IF(LEFT(F195,1)="ا",0,VLOOKUP(LEFT(F195,1),tablsize,5,FALSE))</f>
        <v>0</v>
      </c>
      <c r="J195" s="37">
        <f t="shared" ref="J195:J258" si="37">I195*Q195</f>
        <v>0</v>
      </c>
      <c r="K195" s="37" t="str">
        <f t="shared" ref="K195:K258" si="38">"كد"&amp;" "&amp;B195&amp;":"&amp;" "&amp;C195&amp;" در سايز "&amp; F195</f>
        <v>كد : .کد محصول وارد نشده است در سايز انتخاب کنید ...</v>
      </c>
      <c r="L195" s="37" t="str">
        <f t="shared" ref="L195:L258" si="39">P195&amp;" "&amp;":"&amp;H195</f>
        <v>کد جنس را انتخاب کنید ... :انتخاب کنید ...</v>
      </c>
      <c r="M195" s="83" t="e">
        <f t="shared" ref="M195:M258" si="40">VLOOKUP(G195,sizal,2,FALSE)</f>
        <v>#N/A</v>
      </c>
      <c r="N195" s="83" t="e">
        <f t="shared" ref="N195:N258" si="41">VLOOKUP(G195,sizal,3,FALSE)</f>
        <v>#N/A</v>
      </c>
      <c r="O195" s="37" t="str">
        <f t="shared" ref="O195:O258" si="42">"جنس "&amp;H195&amp;" در سايز "&amp;F195</f>
        <v>جنس انتخاب کنید ... در سايز انتخاب کنید ...</v>
      </c>
      <c r="P195" s="41" t="str">
        <f t="shared" ref="P195:P258" si="43">VLOOKUP(H195,jensal3,2,FALSE)</f>
        <v>کد جنس را انتخاب کنید ...</v>
      </c>
      <c r="Q195" s="95"/>
    </row>
    <row r="196" spans="1:17" x14ac:dyDescent="0.25">
      <c r="A196" s="4">
        <v>194</v>
      </c>
      <c r="B196" s="90"/>
      <c r="C196" s="31" t="str">
        <f t="shared" si="33"/>
        <v>.کد محصول وارد نشده است</v>
      </c>
      <c r="D196" s="28" t="str">
        <f t="shared" si="34"/>
        <v>کد محصول وارد نشده</v>
      </c>
      <c r="E196" s="29" t="str">
        <f t="shared" si="35"/>
        <v>کد محصول وارد نشده</v>
      </c>
      <c r="F196" s="91" t="s">
        <v>38</v>
      </c>
      <c r="G196" s="34" t="s">
        <v>146</v>
      </c>
      <c r="H196" s="93" t="s">
        <v>38</v>
      </c>
      <c r="I196" s="37">
        <f t="shared" si="36"/>
        <v>0</v>
      </c>
      <c r="J196" s="37">
        <f t="shared" si="37"/>
        <v>0</v>
      </c>
      <c r="K196" s="37" t="str">
        <f t="shared" si="38"/>
        <v>كد : .کد محصول وارد نشده است در سايز انتخاب کنید ...</v>
      </c>
      <c r="L196" s="37" t="str">
        <f t="shared" si="39"/>
        <v>کد جنس را انتخاب کنید ... :انتخاب کنید ...</v>
      </c>
      <c r="M196" s="83" t="e">
        <f t="shared" si="40"/>
        <v>#N/A</v>
      </c>
      <c r="N196" s="83" t="e">
        <f t="shared" si="41"/>
        <v>#N/A</v>
      </c>
      <c r="O196" s="37" t="str">
        <f t="shared" si="42"/>
        <v>جنس انتخاب کنید ... در سايز انتخاب کنید ...</v>
      </c>
      <c r="P196" s="41" t="str">
        <f t="shared" si="43"/>
        <v>کد جنس را انتخاب کنید ...</v>
      </c>
      <c r="Q196" s="95"/>
    </row>
    <row r="197" spans="1:17" x14ac:dyDescent="0.25">
      <c r="A197" s="27">
        <v>195</v>
      </c>
      <c r="B197" s="90"/>
      <c r="C197" s="31" t="str">
        <f t="shared" si="33"/>
        <v>.کد محصول وارد نشده است</v>
      </c>
      <c r="D197" s="28" t="str">
        <f t="shared" si="34"/>
        <v>کد محصول وارد نشده</v>
      </c>
      <c r="E197" s="29" t="str">
        <f t="shared" si="35"/>
        <v>کد محصول وارد نشده</v>
      </c>
      <c r="F197" s="91" t="s">
        <v>38</v>
      </c>
      <c r="G197" s="34" t="s">
        <v>146</v>
      </c>
      <c r="H197" s="93" t="s">
        <v>38</v>
      </c>
      <c r="I197" s="37">
        <f t="shared" si="36"/>
        <v>0</v>
      </c>
      <c r="J197" s="37">
        <f t="shared" si="37"/>
        <v>0</v>
      </c>
      <c r="K197" s="37" t="str">
        <f t="shared" si="38"/>
        <v>كد : .کد محصول وارد نشده است در سايز انتخاب کنید ...</v>
      </c>
      <c r="L197" s="37" t="str">
        <f t="shared" si="39"/>
        <v>کد جنس را انتخاب کنید ... :انتخاب کنید ...</v>
      </c>
      <c r="M197" s="83" t="e">
        <f t="shared" si="40"/>
        <v>#N/A</v>
      </c>
      <c r="N197" s="83" t="e">
        <f t="shared" si="41"/>
        <v>#N/A</v>
      </c>
      <c r="O197" s="37" t="str">
        <f t="shared" si="42"/>
        <v>جنس انتخاب کنید ... در سايز انتخاب کنید ...</v>
      </c>
      <c r="P197" s="41" t="str">
        <f t="shared" si="43"/>
        <v>کد جنس را انتخاب کنید ...</v>
      </c>
      <c r="Q197" s="95"/>
    </row>
    <row r="198" spans="1:17" x14ac:dyDescent="0.25">
      <c r="A198" s="4">
        <v>196</v>
      </c>
      <c r="B198" s="90"/>
      <c r="C198" s="31" t="str">
        <f t="shared" si="33"/>
        <v>.کد محصول وارد نشده است</v>
      </c>
      <c r="D198" s="28" t="str">
        <f t="shared" si="34"/>
        <v>کد محصول وارد نشده</v>
      </c>
      <c r="E198" s="29" t="str">
        <f t="shared" si="35"/>
        <v>کد محصول وارد نشده</v>
      </c>
      <c r="F198" s="91" t="s">
        <v>38</v>
      </c>
      <c r="G198" s="34" t="s">
        <v>146</v>
      </c>
      <c r="H198" s="93" t="s">
        <v>38</v>
      </c>
      <c r="I198" s="37">
        <f t="shared" si="36"/>
        <v>0</v>
      </c>
      <c r="J198" s="37">
        <f t="shared" si="37"/>
        <v>0</v>
      </c>
      <c r="K198" s="37" t="str">
        <f t="shared" si="38"/>
        <v>كد : .کد محصول وارد نشده است در سايز انتخاب کنید ...</v>
      </c>
      <c r="L198" s="37" t="str">
        <f t="shared" si="39"/>
        <v>کد جنس را انتخاب کنید ... :انتخاب کنید ...</v>
      </c>
      <c r="M198" s="83" t="e">
        <f t="shared" si="40"/>
        <v>#N/A</v>
      </c>
      <c r="N198" s="83" t="e">
        <f t="shared" si="41"/>
        <v>#N/A</v>
      </c>
      <c r="O198" s="37" t="str">
        <f t="shared" si="42"/>
        <v>جنس انتخاب کنید ... در سايز انتخاب کنید ...</v>
      </c>
      <c r="P198" s="41" t="str">
        <f t="shared" si="43"/>
        <v>کد جنس را انتخاب کنید ...</v>
      </c>
      <c r="Q198" s="95"/>
    </row>
    <row r="199" spans="1:17" x14ac:dyDescent="0.25">
      <c r="A199" s="27">
        <v>197</v>
      </c>
      <c r="B199" s="90"/>
      <c r="C199" s="31" t="str">
        <f t="shared" si="33"/>
        <v>.کد محصول وارد نشده است</v>
      </c>
      <c r="D199" s="28" t="str">
        <f t="shared" si="34"/>
        <v>کد محصول وارد نشده</v>
      </c>
      <c r="E199" s="29" t="str">
        <f t="shared" si="35"/>
        <v>کد محصول وارد نشده</v>
      </c>
      <c r="F199" s="91" t="s">
        <v>38</v>
      </c>
      <c r="G199" s="34" t="s">
        <v>146</v>
      </c>
      <c r="H199" s="93" t="s">
        <v>38</v>
      </c>
      <c r="I199" s="37">
        <f t="shared" si="36"/>
        <v>0</v>
      </c>
      <c r="J199" s="37">
        <f t="shared" si="37"/>
        <v>0</v>
      </c>
      <c r="K199" s="37" t="str">
        <f t="shared" si="38"/>
        <v>كد : .کد محصول وارد نشده است در سايز انتخاب کنید ...</v>
      </c>
      <c r="L199" s="37" t="str">
        <f t="shared" si="39"/>
        <v>کد جنس را انتخاب کنید ... :انتخاب کنید ...</v>
      </c>
      <c r="M199" s="83" t="e">
        <f t="shared" si="40"/>
        <v>#N/A</v>
      </c>
      <c r="N199" s="83" t="e">
        <f t="shared" si="41"/>
        <v>#N/A</v>
      </c>
      <c r="O199" s="37" t="str">
        <f t="shared" si="42"/>
        <v>جنس انتخاب کنید ... در سايز انتخاب کنید ...</v>
      </c>
      <c r="P199" s="41" t="str">
        <f t="shared" si="43"/>
        <v>کد جنس را انتخاب کنید ...</v>
      </c>
      <c r="Q199" s="95"/>
    </row>
    <row r="200" spans="1:17" x14ac:dyDescent="0.25">
      <c r="A200" s="4">
        <v>198</v>
      </c>
      <c r="B200" s="90"/>
      <c r="C200" s="31" t="str">
        <f t="shared" si="33"/>
        <v>.کد محصول وارد نشده است</v>
      </c>
      <c r="D200" s="28" t="str">
        <f t="shared" si="34"/>
        <v>کد محصول وارد نشده</v>
      </c>
      <c r="E200" s="29" t="str">
        <f t="shared" si="35"/>
        <v>کد محصول وارد نشده</v>
      </c>
      <c r="F200" s="91" t="s">
        <v>38</v>
      </c>
      <c r="G200" s="34" t="s">
        <v>146</v>
      </c>
      <c r="H200" s="93" t="s">
        <v>38</v>
      </c>
      <c r="I200" s="37">
        <f t="shared" si="36"/>
        <v>0</v>
      </c>
      <c r="J200" s="37">
        <f t="shared" si="37"/>
        <v>0</v>
      </c>
      <c r="K200" s="37" t="str">
        <f t="shared" si="38"/>
        <v>كد : .کد محصول وارد نشده است در سايز انتخاب کنید ...</v>
      </c>
      <c r="L200" s="37" t="str">
        <f t="shared" si="39"/>
        <v>کد جنس را انتخاب کنید ... :انتخاب کنید ...</v>
      </c>
      <c r="M200" s="83" t="e">
        <f t="shared" si="40"/>
        <v>#N/A</v>
      </c>
      <c r="N200" s="83" t="e">
        <f t="shared" si="41"/>
        <v>#N/A</v>
      </c>
      <c r="O200" s="37" t="str">
        <f t="shared" si="42"/>
        <v>جنس انتخاب کنید ... در سايز انتخاب کنید ...</v>
      </c>
      <c r="P200" s="41" t="str">
        <f t="shared" si="43"/>
        <v>کد جنس را انتخاب کنید ...</v>
      </c>
      <c r="Q200" s="95"/>
    </row>
    <row r="201" spans="1:17" x14ac:dyDescent="0.25">
      <c r="A201" s="27">
        <v>199</v>
      </c>
      <c r="B201" s="90"/>
      <c r="C201" s="31" t="str">
        <f t="shared" si="33"/>
        <v>.کد محصول وارد نشده است</v>
      </c>
      <c r="D201" s="28" t="str">
        <f t="shared" si="34"/>
        <v>کد محصول وارد نشده</v>
      </c>
      <c r="E201" s="29" t="str">
        <f t="shared" si="35"/>
        <v>کد محصول وارد نشده</v>
      </c>
      <c r="F201" s="91" t="s">
        <v>38</v>
      </c>
      <c r="G201" s="34" t="s">
        <v>146</v>
      </c>
      <c r="H201" s="93" t="s">
        <v>38</v>
      </c>
      <c r="I201" s="37">
        <f t="shared" si="36"/>
        <v>0</v>
      </c>
      <c r="J201" s="37">
        <f t="shared" si="37"/>
        <v>0</v>
      </c>
      <c r="K201" s="37" t="str">
        <f t="shared" si="38"/>
        <v>كد : .کد محصول وارد نشده است در سايز انتخاب کنید ...</v>
      </c>
      <c r="L201" s="37" t="str">
        <f t="shared" si="39"/>
        <v>کد جنس را انتخاب کنید ... :انتخاب کنید ...</v>
      </c>
      <c r="M201" s="83" t="e">
        <f t="shared" si="40"/>
        <v>#N/A</v>
      </c>
      <c r="N201" s="83" t="e">
        <f t="shared" si="41"/>
        <v>#N/A</v>
      </c>
      <c r="O201" s="37" t="str">
        <f t="shared" si="42"/>
        <v>جنس انتخاب کنید ... در سايز انتخاب کنید ...</v>
      </c>
      <c r="P201" s="41" t="str">
        <f t="shared" si="43"/>
        <v>کد جنس را انتخاب کنید ...</v>
      </c>
      <c r="Q201" s="95"/>
    </row>
    <row r="202" spans="1:17" x14ac:dyDescent="0.25">
      <c r="A202" s="4">
        <v>200</v>
      </c>
      <c r="B202" s="90"/>
      <c r="C202" s="31" t="str">
        <f t="shared" si="33"/>
        <v>.کد محصول وارد نشده است</v>
      </c>
      <c r="D202" s="28" t="str">
        <f t="shared" si="34"/>
        <v>کد محصول وارد نشده</v>
      </c>
      <c r="E202" s="29" t="str">
        <f t="shared" si="35"/>
        <v>کد محصول وارد نشده</v>
      </c>
      <c r="F202" s="91" t="s">
        <v>38</v>
      </c>
      <c r="G202" s="34" t="s">
        <v>146</v>
      </c>
      <c r="H202" s="93" t="s">
        <v>38</v>
      </c>
      <c r="I202" s="37">
        <f t="shared" si="36"/>
        <v>0</v>
      </c>
      <c r="J202" s="37">
        <f t="shared" si="37"/>
        <v>0</v>
      </c>
      <c r="K202" s="37" t="str">
        <f t="shared" si="38"/>
        <v>كد : .کد محصول وارد نشده است در سايز انتخاب کنید ...</v>
      </c>
      <c r="L202" s="37" t="str">
        <f t="shared" si="39"/>
        <v>کد جنس را انتخاب کنید ... :انتخاب کنید ...</v>
      </c>
      <c r="M202" s="83" t="e">
        <f t="shared" si="40"/>
        <v>#N/A</v>
      </c>
      <c r="N202" s="83" t="e">
        <f t="shared" si="41"/>
        <v>#N/A</v>
      </c>
      <c r="O202" s="37" t="str">
        <f t="shared" si="42"/>
        <v>جنس انتخاب کنید ... در سايز انتخاب کنید ...</v>
      </c>
      <c r="P202" s="41" t="str">
        <f t="shared" si="43"/>
        <v>کد جنس را انتخاب کنید ...</v>
      </c>
      <c r="Q202" s="95"/>
    </row>
    <row r="203" spans="1:17" x14ac:dyDescent="0.25">
      <c r="A203" s="27">
        <v>201</v>
      </c>
      <c r="B203" s="90"/>
      <c r="C203" s="31" t="str">
        <f t="shared" si="33"/>
        <v>.کد محصول وارد نشده است</v>
      </c>
      <c r="D203" s="28" t="str">
        <f t="shared" si="34"/>
        <v>کد محصول وارد نشده</v>
      </c>
      <c r="E203" s="29" t="str">
        <f t="shared" si="35"/>
        <v>کد محصول وارد نشده</v>
      </c>
      <c r="F203" s="91" t="s">
        <v>38</v>
      </c>
      <c r="G203" s="34" t="s">
        <v>146</v>
      </c>
      <c r="H203" s="93" t="s">
        <v>38</v>
      </c>
      <c r="I203" s="37">
        <f t="shared" si="36"/>
        <v>0</v>
      </c>
      <c r="J203" s="37">
        <f t="shared" si="37"/>
        <v>0</v>
      </c>
      <c r="K203" s="37" t="str">
        <f t="shared" si="38"/>
        <v>كد : .کد محصول وارد نشده است در سايز انتخاب کنید ...</v>
      </c>
      <c r="L203" s="37" t="str">
        <f t="shared" si="39"/>
        <v>کد جنس را انتخاب کنید ... :انتخاب کنید ...</v>
      </c>
      <c r="M203" s="83" t="e">
        <f t="shared" si="40"/>
        <v>#N/A</v>
      </c>
      <c r="N203" s="83" t="e">
        <f t="shared" si="41"/>
        <v>#N/A</v>
      </c>
      <c r="O203" s="37" t="str">
        <f t="shared" si="42"/>
        <v>جنس انتخاب کنید ... در سايز انتخاب کنید ...</v>
      </c>
      <c r="P203" s="41" t="str">
        <f t="shared" si="43"/>
        <v>کد جنس را انتخاب کنید ...</v>
      </c>
      <c r="Q203" s="95"/>
    </row>
    <row r="204" spans="1:17" x14ac:dyDescent="0.25">
      <c r="A204" s="4">
        <v>202</v>
      </c>
      <c r="B204" s="90"/>
      <c r="C204" s="31" t="str">
        <f t="shared" si="33"/>
        <v>.کد محصول وارد نشده است</v>
      </c>
      <c r="D204" s="28" t="str">
        <f t="shared" si="34"/>
        <v>کد محصول وارد نشده</v>
      </c>
      <c r="E204" s="29" t="str">
        <f t="shared" si="35"/>
        <v>کد محصول وارد نشده</v>
      </c>
      <c r="F204" s="91" t="s">
        <v>38</v>
      </c>
      <c r="G204" s="34" t="s">
        <v>146</v>
      </c>
      <c r="H204" s="93" t="s">
        <v>38</v>
      </c>
      <c r="I204" s="37">
        <f t="shared" si="36"/>
        <v>0</v>
      </c>
      <c r="J204" s="37">
        <f t="shared" si="37"/>
        <v>0</v>
      </c>
      <c r="K204" s="37" t="str">
        <f t="shared" si="38"/>
        <v>كد : .کد محصول وارد نشده است در سايز انتخاب کنید ...</v>
      </c>
      <c r="L204" s="37" t="str">
        <f t="shared" si="39"/>
        <v>کد جنس را انتخاب کنید ... :انتخاب کنید ...</v>
      </c>
      <c r="M204" s="83" t="e">
        <f t="shared" si="40"/>
        <v>#N/A</v>
      </c>
      <c r="N204" s="83" t="e">
        <f t="shared" si="41"/>
        <v>#N/A</v>
      </c>
      <c r="O204" s="37" t="str">
        <f t="shared" si="42"/>
        <v>جنس انتخاب کنید ... در سايز انتخاب کنید ...</v>
      </c>
      <c r="P204" s="41" t="str">
        <f t="shared" si="43"/>
        <v>کد جنس را انتخاب کنید ...</v>
      </c>
      <c r="Q204" s="95"/>
    </row>
    <row r="205" spans="1:17" x14ac:dyDescent="0.25">
      <c r="A205" s="27">
        <v>203</v>
      </c>
      <c r="B205" s="90"/>
      <c r="C205" s="31" t="str">
        <f t="shared" si="33"/>
        <v>.کد محصول وارد نشده است</v>
      </c>
      <c r="D205" s="28" t="str">
        <f t="shared" si="34"/>
        <v>کد محصول وارد نشده</v>
      </c>
      <c r="E205" s="29" t="str">
        <f t="shared" si="35"/>
        <v>کد محصول وارد نشده</v>
      </c>
      <c r="F205" s="91" t="s">
        <v>38</v>
      </c>
      <c r="G205" s="34" t="s">
        <v>146</v>
      </c>
      <c r="H205" s="93" t="s">
        <v>38</v>
      </c>
      <c r="I205" s="37">
        <f t="shared" si="36"/>
        <v>0</v>
      </c>
      <c r="J205" s="37">
        <f t="shared" si="37"/>
        <v>0</v>
      </c>
      <c r="K205" s="37" t="str">
        <f t="shared" si="38"/>
        <v>كد : .کد محصول وارد نشده است در سايز انتخاب کنید ...</v>
      </c>
      <c r="L205" s="37" t="str">
        <f t="shared" si="39"/>
        <v>کد جنس را انتخاب کنید ... :انتخاب کنید ...</v>
      </c>
      <c r="M205" s="83" t="e">
        <f t="shared" si="40"/>
        <v>#N/A</v>
      </c>
      <c r="N205" s="83" t="e">
        <f t="shared" si="41"/>
        <v>#N/A</v>
      </c>
      <c r="O205" s="37" t="str">
        <f t="shared" si="42"/>
        <v>جنس انتخاب کنید ... در سايز انتخاب کنید ...</v>
      </c>
      <c r="P205" s="41" t="str">
        <f t="shared" si="43"/>
        <v>کد جنس را انتخاب کنید ...</v>
      </c>
      <c r="Q205" s="95"/>
    </row>
    <row r="206" spans="1:17" x14ac:dyDescent="0.25">
      <c r="A206" s="4">
        <v>204</v>
      </c>
      <c r="B206" s="90"/>
      <c r="C206" s="31" t="str">
        <f t="shared" si="33"/>
        <v>.کد محصول وارد نشده است</v>
      </c>
      <c r="D206" s="28" t="str">
        <f t="shared" si="34"/>
        <v>کد محصول وارد نشده</v>
      </c>
      <c r="E206" s="29" t="str">
        <f t="shared" si="35"/>
        <v>کد محصول وارد نشده</v>
      </c>
      <c r="F206" s="91" t="s">
        <v>38</v>
      </c>
      <c r="G206" s="34" t="s">
        <v>146</v>
      </c>
      <c r="H206" s="93" t="s">
        <v>38</v>
      </c>
      <c r="I206" s="37">
        <f t="shared" si="36"/>
        <v>0</v>
      </c>
      <c r="J206" s="37">
        <f t="shared" si="37"/>
        <v>0</v>
      </c>
      <c r="K206" s="37" t="str">
        <f t="shared" si="38"/>
        <v>كد : .کد محصول وارد نشده است در سايز انتخاب کنید ...</v>
      </c>
      <c r="L206" s="37" t="str">
        <f t="shared" si="39"/>
        <v>کد جنس را انتخاب کنید ... :انتخاب کنید ...</v>
      </c>
      <c r="M206" s="83" t="e">
        <f t="shared" si="40"/>
        <v>#N/A</v>
      </c>
      <c r="N206" s="83" t="e">
        <f t="shared" si="41"/>
        <v>#N/A</v>
      </c>
      <c r="O206" s="37" t="str">
        <f t="shared" si="42"/>
        <v>جنس انتخاب کنید ... در سايز انتخاب کنید ...</v>
      </c>
      <c r="P206" s="41" t="str">
        <f t="shared" si="43"/>
        <v>کد جنس را انتخاب کنید ...</v>
      </c>
      <c r="Q206" s="95"/>
    </row>
    <row r="207" spans="1:17" x14ac:dyDescent="0.25">
      <c r="A207" s="27">
        <v>205</v>
      </c>
      <c r="B207" s="90"/>
      <c r="C207" s="31" t="str">
        <f t="shared" si="33"/>
        <v>.کد محصول وارد نشده است</v>
      </c>
      <c r="D207" s="28" t="str">
        <f t="shared" si="34"/>
        <v>کد محصول وارد نشده</v>
      </c>
      <c r="E207" s="29" t="str">
        <f t="shared" si="35"/>
        <v>کد محصول وارد نشده</v>
      </c>
      <c r="F207" s="91" t="s">
        <v>38</v>
      </c>
      <c r="G207" s="34" t="s">
        <v>146</v>
      </c>
      <c r="H207" s="93" t="s">
        <v>38</v>
      </c>
      <c r="I207" s="37">
        <f t="shared" si="36"/>
        <v>0</v>
      </c>
      <c r="J207" s="37">
        <f t="shared" si="37"/>
        <v>0</v>
      </c>
      <c r="K207" s="37" t="str">
        <f t="shared" si="38"/>
        <v>كد : .کد محصول وارد نشده است در سايز انتخاب کنید ...</v>
      </c>
      <c r="L207" s="37" t="str">
        <f t="shared" si="39"/>
        <v>کد جنس را انتخاب کنید ... :انتخاب کنید ...</v>
      </c>
      <c r="M207" s="83" t="e">
        <f t="shared" si="40"/>
        <v>#N/A</v>
      </c>
      <c r="N207" s="83" t="e">
        <f t="shared" si="41"/>
        <v>#N/A</v>
      </c>
      <c r="O207" s="37" t="str">
        <f t="shared" si="42"/>
        <v>جنس انتخاب کنید ... در سايز انتخاب کنید ...</v>
      </c>
      <c r="P207" s="41" t="str">
        <f t="shared" si="43"/>
        <v>کد جنس را انتخاب کنید ...</v>
      </c>
      <c r="Q207" s="95"/>
    </row>
    <row r="208" spans="1:17" x14ac:dyDescent="0.25">
      <c r="A208" s="4">
        <v>206</v>
      </c>
      <c r="B208" s="90"/>
      <c r="C208" s="31" t="str">
        <f t="shared" si="33"/>
        <v>.کد محصول وارد نشده است</v>
      </c>
      <c r="D208" s="28" t="str">
        <f t="shared" si="34"/>
        <v>کد محصول وارد نشده</v>
      </c>
      <c r="E208" s="29" t="str">
        <f t="shared" si="35"/>
        <v>کد محصول وارد نشده</v>
      </c>
      <c r="F208" s="91" t="s">
        <v>38</v>
      </c>
      <c r="G208" s="34" t="s">
        <v>146</v>
      </c>
      <c r="H208" s="93" t="s">
        <v>38</v>
      </c>
      <c r="I208" s="37">
        <f t="shared" si="36"/>
        <v>0</v>
      </c>
      <c r="J208" s="37">
        <f t="shared" si="37"/>
        <v>0</v>
      </c>
      <c r="K208" s="37" t="str">
        <f t="shared" si="38"/>
        <v>كد : .کد محصول وارد نشده است در سايز انتخاب کنید ...</v>
      </c>
      <c r="L208" s="37" t="str">
        <f t="shared" si="39"/>
        <v>کد جنس را انتخاب کنید ... :انتخاب کنید ...</v>
      </c>
      <c r="M208" s="83" t="e">
        <f t="shared" si="40"/>
        <v>#N/A</v>
      </c>
      <c r="N208" s="83" t="e">
        <f t="shared" si="41"/>
        <v>#N/A</v>
      </c>
      <c r="O208" s="37" t="str">
        <f t="shared" si="42"/>
        <v>جنس انتخاب کنید ... در سايز انتخاب کنید ...</v>
      </c>
      <c r="P208" s="41" t="str">
        <f t="shared" si="43"/>
        <v>کد جنس را انتخاب کنید ...</v>
      </c>
      <c r="Q208" s="95"/>
    </row>
    <row r="209" spans="1:17" x14ac:dyDescent="0.25">
      <c r="A209" s="27">
        <v>207</v>
      </c>
      <c r="B209" s="90"/>
      <c r="C209" s="31" t="str">
        <f t="shared" si="33"/>
        <v>.کد محصول وارد نشده است</v>
      </c>
      <c r="D209" s="28" t="str">
        <f t="shared" si="34"/>
        <v>کد محصول وارد نشده</v>
      </c>
      <c r="E209" s="29" t="str">
        <f t="shared" si="35"/>
        <v>کد محصول وارد نشده</v>
      </c>
      <c r="F209" s="91" t="s">
        <v>38</v>
      </c>
      <c r="G209" s="34" t="s">
        <v>146</v>
      </c>
      <c r="H209" s="93" t="s">
        <v>38</v>
      </c>
      <c r="I209" s="37">
        <f t="shared" si="36"/>
        <v>0</v>
      </c>
      <c r="J209" s="37">
        <f t="shared" si="37"/>
        <v>0</v>
      </c>
      <c r="K209" s="37" t="str">
        <f t="shared" si="38"/>
        <v>كد : .کد محصول وارد نشده است در سايز انتخاب کنید ...</v>
      </c>
      <c r="L209" s="37" t="str">
        <f t="shared" si="39"/>
        <v>کد جنس را انتخاب کنید ... :انتخاب کنید ...</v>
      </c>
      <c r="M209" s="83" t="e">
        <f t="shared" si="40"/>
        <v>#N/A</v>
      </c>
      <c r="N209" s="83" t="e">
        <f t="shared" si="41"/>
        <v>#N/A</v>
      </c>
      <c r="O209" s="37" t="str">
        <f t="shared" si="42"/>
        <v>جنس انتخاب کنید ... در سايز انتخاب کنید ...</v>
      </c>
      <c r="P209" s="41" t="str">
        <f t="shared" si="43"/>
        <v>کد جنس را انتخاب کنید ...</v>
      </c>
      <c r="Q209" s="95"/>
    </row>
    <row r="210" spans="1:17" x14ac:dyDescent="0.25">
      <c r="A210" s="4">
        <v>208</v>
      </c>
      <c r="B210" s="90"/>
      <c r="C210" s="31" t="str">
        <f t="shared" si="33"/>
        <v>.کد محصول وارد نشده است</v>
      </c>
      <c r="D210" s="28" t="str">
        <f t="shared" si="34"/>
        <v>کد محصول وارد نشده</v>
      </c>
      <c r="E210" s="29" t="str">
        <f t="shared" si="35"/>
        <v>کد محصول وارد نشده</v>
      </c>
      <c r="F210" s="91" t="s">
        <v>38</v>
      </c>
      <c r="G210" s="34" t="s">
        <v>146</v>
      </c>
      <c r="H210" s="93" t="s">
        <v>38</v>
      </c>
      <c r="I210" s="37">
        <f t="shared" si="36"/>
        <v>0</v>
      </c>
      <c r="J210" s="37">
        <f t="shared" si="37"/>
        <v>0</v>
      </c>
      <c r="K210" s="37" t="str">
        <f t="shared" si="38"/>
        <v>كد : .کد محصول وارد نشده است در سايز انتخاب کنید ...</v>
      </c>
      <c r="L210" s="37" t="str">
        <f t="shared" si="39"/>
        <v>کد جنس را انتخاب کنید ... :انتخاب کنید ...</v>
      </c>
      <c r="M210" s="83" t="e">
        <f t="shared" si="40"/>
        <v>#N/A</v>
      </c>
      <c r="N210" s="83" t="e">
        <f t="shared" si="41"/>
        <v>#N/A</v>
      </c>
      <c r="O210" s="37" t="str">
        <f t="shared" si="42"/>
        <v>جنس انتخاب کنید ... در سايز انتخاب کنید ...</v>
      </c>
      <c r="P210" s="41" t="str">
        <f t="shared" si="43"/>
        <v>کد جنس را انتخاب کنید ...</v>
      </c>
      <c r="Q210" s="95"/>
    </row>
    <row r="211" spans="1:17" x14ac:dyDescent="0.25">
      <c r="A211" s="27">
        <v>209</v>
      </c>
      <c r="B211" s="90"/>
      <c r="C211" s="31" t="str">
        <f t="shared" si="33"/>
        <v>.کد محصول وارد نشده است</v>
      </c>
      <c r="D211" s="28" t="str">
        <f t="shared" si="34"/>
        <v>کد محصول وارد نشده</v>
      </c>
      <c r="E211" s="29" t="str">
        <f t="shared" si="35"/>
        <v>کد محصول وارد نشده</v>
      </c>
      <c r="F211" s="91" t="s">
        <v>38</v>
      </c>
      <c r="G211" s="34" t="s">
        <v>146</v>
      </c>
      <c r="H211" s="93" t="s">
        <v>38</v>
      </c>
      <c r="I211" s="37">
        <f t="shared" si="36"/>
        <v>0</v>
      </c>
      <c r="J211" s="37">
        <f t="shared" si="37"/>
        <v>0</v>
      </c>
      <c r="K211" s="37" t="str">
        <f t="shared" si="38"/>
        <v>كد : .کد محصول وارد نشده است در سايز انتخاب کنید ...</v>
      </c>
      <c r="L211" s="37" t="str">
        <f t="shared" si="39"/>
        <v>کد جنس را انتخاب کنید ... :انتخاب کنید ...</v>
      </c>
      <c r="M211" s="83" t="e">
        <f t="shared" si="40"/>
        <v>#N/A</v>
      </c>
      <c r="N211" s="83" t="e">
        <f t="shared" si="41"/>
        <v>#N/A</v>
      </c>
      <c r="O211" s="37" t="str">
        <f t="shared" si="42"/>
        <v>جنس انتخاب کنید ... در سايز انتخاب کنید ...</v>
      </c>
      <c r="P211" s="41" t="str">
        <f t="shared" si="43"/>
        <v>کد جنس را انتخاب کنید ...</v>
      </c>
      <c r="Q211" s="95"/>
    </row>
    <row r="212" spans="1:17" x14ac:dyDescent="0.25">
      <c r="A212" s="4">
        <v>210</v>
      </c>
      <c r="B212" s="90"/>
      <c r="C212" s="31" t="str">
        <f t="shared" si="33"/>
        <v>.کد محصول وارد نشده است</v>
      </c>
      <c r="D212" s="28" t="str">
        <f t="shared" si="34"/>
        <v>کد محصول وارد نشده</v>
      </c>
      <c r="E212" s="29" t="str">
        <f t="shared" si="35"/>
        <v>کد محصول وارد نشده</v>
      </c>
      <c r="F212" s="91" t="s">
        <v>38</v>
      </c>
      <c r="G212" s="34" t="s">
        <v>146</v>
      </c>
      <c r="H212" s="93" t="s">
        <v>38</v>
      </c>
      <c r="I212" s="37">
        <f t="shared" si="36"/>
        <v>0</v>
      </c>
      <c r="J212" s="37">
        <f t="shared" si="37"/>
        <v>0</v>
      </c>
      <c r="K212" s="37" t="str">
        <f t="shared" si="38"/>
        <v>كد : .کد محصول وارد نشده است در سايز انتخاب کنید ...</v>
      </c>
      <c r="L212" s="37" t="str">
        <f t="shared" si="39"/>
        <v>کد جنس را انتخاب کنید ... :انتخاب کنید ...</v>
      </c>
      <c r="M212" s="83" t="e">
        <f t="shared" si="40"/>
        <v>#N/A</v>
      </c>
      <c r="N212" s="83" t="e">
        <f t="shared" si="41"/>
        <v>#N/A</v>
      </c>
      <c r="O212" s="37" t="str">
        <f t="shared" si="42"/>
        <v>جنس انتخاب کنید ... در سايز انتخاب کنید ...</v>
      </c>
      <c r="P212" s="41" t="str">
        <f t="shared" si="43"/>
        <v>کد جنس را انتخاب کنید ...</v>
      </c>
      <c r="Q212" s="95"/>
    </row>
    <row r="213" spans="1:17" x14ac:dyDescent="0.25">
      <c r="A213" s="27">
        <v>211</v>
      </c>
      <c r="B213" s="90"/>
      <c r="C213" s="31" t="str">
        <f t="shared" si="33"/>
        <v>.کد محصول وارد نشده است</v>
      </c>
      <c r="D213" s="28" t="str">
        <f t="shared" si="34"/>
        <v>کد محصول وارد نشده</v>
      </c>
      <c r="E213" s="29" t="str">
        <f t="shared" si="35"/>
        <v>کد محصول وارد نشده</v>
      </c>
      <c r="F213" s="91" t="s">
        <v>38</v>
      </c>
      <c r="G213" s="34" t="s">
        <v>146</v>
      </c>
      <c r="H213" s="93" t="s">
        <v>38</v>
      </c>
      <c r="I213" s="37">
        <f t="shared" si="36"/>
        <v>0</v>
      </c>
      <c r="J213" s="37">
        <f t="shared" si="37"/>
        <v>0</v>
      </c>
      <c r="K213" s="37" t="str">
        <f t="shared" si="38"/>
        <v>كد : .کد محصول وارد نشده است در سايز انتخاب کنید ...</v>
      </c>
      <c r="L213" s="37" t="str">
        <f t="shared" si="39"/>
        <v>کد جنس را انتخاب کنید ... :انتخاب کنید ...</v>
      </c>
      <c r="M213" s="83" t="e">
        <f t="shared" si="40"/>
        <v>#N/A</v>
      </c>
      <c r="N213" s="83" t="e">
        <f t="shared" si="41"/>
        <v>#N/A</v>
      </c>
      <c r="O213" s="37" t="str">
        <f t="shared" si="42"/>
        <v>جنس انتخاب کنید ... در سايز انتخاب کنید ...</v>
      </c>
      <c r="P213" s="41" t="str">
        <f t="shared" si="43"/>
        <v>کد جنس را انتخاب کنید ...</v>
      </c>
      <c r="Q213" s="95"/>
    </row>
    <row r="214" spans="1:17" x14ac:dyDescent="0.25">
      <c r="A214" s="4">
        <v>212</v>
      </c>
      <c r="B214" s="90"/>
      <c r="C214" s="31" t="str">
        <f t="shared" si="33"/>
        <v>.کد محصول وارد نشده است</v>
      </c>
      <c r="D214" s="28" t="str">
        <f t="shared" si="34"/>
        <v>کد محصول وارد نشده</v>
      </c>
      <c r="E214" s="29" t="str">
        <f t="shared" si="35"/>
        <v>کد محصول وارد نشده</v>
      </c>
      <c r="F214" s="91" t="s">
        <v>38</v>
      </c>
      <c r="G214" s="34" t="s">
        <v>146</v>
      </c>
      <c r="H214" s="93" t="s">
        <v>38</v>
      </c>
      <c r="I214" s="37">
        <f t="shared" si="36"/>
        <v>0</v>
      </c>
      <c r="J214" s="37">
        <f t="shared" si="37"/>
        <v>0</v>
      </c>
      <c r="K214" s="37" t="str">
        <f t="shared" si="38"/>
        <v>كد : .کد محصول وارد نشده است در سايز انتخاب کنید ...</v>
      </c>
      <c r="L214" s="37" t="str">
        <f t="shared" si="39"/>
        <v>کد جنس را انتخاب کنید ... :انتخاب کنید ...</v>
      </c>
      <c r="M214" s="83" t="e">
        <f t="shared" si="40"/>
        <v>#N/A</v>
      </c>
      <c r="N214" s="83" t="e">
        <f t="shared" si="41"/>
        <v>#N/A</v>
      </c>
      <c r="O214" s="37" t="str">
        <f t="shared" si="42"/>
        <v>جنس انتخاب کنید ... در سايز انتخاب کنید ...</v>
      </c>
      <c r="P214" s="41" t="str">
        <f t="shared" si="43"/>
        <v>کد جنس را انتخاب کنید ...</v>
      </c>
      <c r="Q214" s="95"/>
    </row>
    <row r="215" spans="1:17" x14ac:dyDescent="0.25">
      <c r="A215" s="27">
        <v>213</v>
      </c>
      <c r="B215" s="90"/>
      <c r="C215" s="31" t="str">
        <f t="shared" si="33"/>
        <v>.کد محصول وارد نشده است</v>
      </c>
      <c r="D215" s="28" t="str">
        <f t="shared" si="34"/>
        <v>کد محصول وارد نشده</v>
      </c>
      <c r="E215" s="29" t="str">
        <f t="shared" si="35"/>
        <v>کد محصول وارد نشده</v>
      </c>
      <c r="F215" s="91" t="s">
        <v>38</v>
      </c>
      <c r="G215" s="34" t="s">
        <v>146</v>
      </c>
      <c r="H215" s="93" t="s">
        <v>38</v>
      </c>
      <c r="I215" s="37">
        <f t="shared" si="36"/>
        <v>0</v>
      </c>
      <c r="J215" s="37">
        <f t="shared" si="37"/>
        <v>0</v>
      </c>
      <c r="K215" s="37" t="str">
        <f t="shared" si="38"/>
        <v>كد : .کد محصول وارد نشده است در سايز انتخاب کنید ...</v>
      </c>
      <c r="L215" s="37" t="str">
        <f t="shared" si="39"/>
        <v>کد جنس را انتخاب کنید ... :انتخاب کنید ...</v>
      </c>
      <c r="M215" s="83" t="e">
        <f t="shared" si="40"/>
        <v>#N/A</v>
      </c>
      <c r="N215" s="83" t="e">
        <f t="shared" si="41"/>
        <v>#N/A</v>
      </c>
      <c r="O215" s="37" t="str">
        <f t="shared" si="42"/>
        <v>جنس انتخاب کنید ... در سايز انتخاب کنید ...</v>
      </c>
      <c r="P215" s="41" t="str">
        <f t="shared" si="43"/>
        <v>کد جنس را انتخاب کنید ...</v>
      </c>
      <c r="Q215" s="95"/>
    </row>
    <row r="216" spans="1:17" x14ac:dyDescent="0.25">
      <c r="A216" s="4">
        <v>214</v>
      </c>
      <c r="B216" s="90"/>
      <c r="C216" s="31" t="str">
        <f t="shared" si="33"/>
        <v>.کد محصول وارد نشده است</v>
      </c>
      <c r="D216" s="28" t="str">
        <f t="shared" si="34"/>
        <v>کد محصول وارد نشده</v>
      </c>
      <c r="E216" s="29" t="str">
        <f t="shared" si="35"/>
        <v>کد محصول وارد نشده</v>
      </c>
      <c r="F216" s="91" t="s">
        <v>38</v>
      </c>
      <c r="G216" s="34" t="s">
        <v>146</v>
      </c>
      <c r="H216" s="93" t="s">
        <v>38</v>
      </c>
      <c r="I216" s="37">
        <f t="shared" si="36"/>
        <v>0</v>
      </c>
      <c r="J216" s="37">
        <f t="shared" si="37"/>
        <v>0</v>
      </c>
      <c r="K216" s="37" t="str">
        <f t="shared" si="38"/>
        <v>كد : .کد محصول وارد نشده است در سايز انتخاب کنید ...</v>
      </c>
      <c r="L216" s="37" t="str">
        <f t="shared" si="39"/>
        <v>کد جنس را انتخاب کنید ... :انتخاب کنید ...</v>
      </c>
      <c r="M216" s="83" t="e">
        <f t="shared" si="40"/>
        <v>#N/A</v>
      </c>
      <c r="N216" s="83" t="e">
        <f t="shared" si="41"/>
        <v>#N/A</v>
      </c>
      <c r="O216" s="37" t="str">
        <f t="shared" si="42"/>
        <v>جنس انتخاب کنید ... در سايز انتخاب کنید ...</v>
      </c>
      <c r="P216" s="41" t="str">
        <f t="shared" si="43"/>
        <v>کد جنس را انتخاب کنید ...</v>
      </c>
      <c r="Q216" s="95"/>
    </row>
    <row r="217" spans="1:17" x14ac:dyDescent="0.25">
      <c r="A217" s="27">
        <v>215</v>
      </c>
      <c r="B217" s="90"/>
      <c r="C217" s="31" t="str">
        <f t="shared" si="33"/>
        <v>.کد محصول وارد نشده است</v>
      </c>
      <c r="D217" s="28" t="str">
        <f t="shared" si="34"/>
        <v>کد محصول وارد نشده</v>
      </c>
      <c r="E217" s="29" t="str">
        <f t="shared" si="35"/>
        <v>کد محصول وارد نشده</v>
      </c>
      <c r="F217" s="91" t="s">
        <v>38</v>
      </c>
      <c r="G217" s="34" t="s">
        <v>146</v>
      </c>
      <c r="H217" s="93" t="s">
        <v>38</v>
      </c>
      <c r="I217" s="37">
        <f t="shared" si="36"/>
        <v>0</v>
      </c>
      <c r="J217" s="37">
        <f t="shared" si="37"/>
        <v>0</v>
      </c>
      <c r="K217" s="37" t="str">
        <f t="shared" si="38"/>
        <v>كد : .کد محصول وارد نشده است در سايز انتخاب کنید ...</v>
      </c>
      <c r="L217" s="37" t="str">
        <f t="shared" si="39"/>
        <v>کد جنس را انتخاب کنید ... :انتخاب کنید ...</v>
      </c>
      <c r="M217" s="83" t="e">
        <f t="shared" si="40"/>
        <v>#N/A</v>
      </c>
      <c r="N217" s="83" t="e">
        <f t="shared" si="41"/>
        <v>#N/A</v>
      </c>
      <c r="O217" s="37" t="str">
        <f t="shared" si="42"/>
        <v>جنس انتخاب کنید ... در سايز انتخاب کنید ...</v>
      </c>
      <c r="P217" s="41" t="str">
        <f t="shared" si="43"/>
        <v>کد جنس را انتخاب کنید ...</v>
      </c>
      <c r="Q217" s="95"/>
    </row>
    <row r="218" spans="1:17" x14ac:dyDescent="0.25">
      <c r="A218" s="4">
        <v>216</v>
      </c>
      <c r="B218" s="90"/>
      <c r="C218" s="31" t="str">
        <f t="shared" si="33"/>
        <v>.کد محصول وارد نشده است</v>
      </c>
      <c r="D218" s="28" t="str">
        <f t="shared" si="34"/>
        <v>کد محصول وارد نشده</v>
      </c>
      <c r="E218" s="29" t="str">
        <f t="shared" si="35"/>
        <v>کد محصول وارد نشده</v>
      </c>
      <c r="F218" s="91" t="s">
        <v>38</v>
      </c>
      <c r="G218" s="34" t="s">
        <v>146</v>
      </c>
      <c r="H218" s="93" t="s">
        <v>38</v>
      </c>
      <c r="I218" s="37">
        <f t="shared" si="36"/>
        <v>0</v>
      </c>
      <c r="J218" s="37">
        <f t="shared" si="37"/>
        <v>0</v>
      </c>
      <c r="K218" s="37" t="str">
        <f t="shared" si="38"/>
        <v>كد : .کد محصول وارد نشده است در سايز انتخاب کنید ...</v>
      </c>
      <c r="L218" s="37" t="str">
        <f t="shared" si="39"/>
        <v>کد جنس را انتخاب کنید ... :انتخاب کنید ...</v>
      </c>
      <c r="M218" s="83" t="e">
        <f t="shared" si="40"/>
        <v>#N/A</v>
      </c>
      <c r="N218" s="83" t="e">
        <f t="shared" si="41"/>
        <v>#N/A</v>
      </c>
      <c r="O218" s="37" t="str">
        <f t="shared" si="42"/>
        <v>جنس انتخاب کنید ... در سايز انتخاب کنید ...</v>
      </c>
      <c r="P218" s="41" t="str">
        <f t="shared" si="43"/>
        <v>کد جنس را انتخاب کنید ...</v>
      </c>
      <c r="Q218" s="95"/>
    </row>
    <row r="219" spans="1:17" x14ac:dyDescent="0.25">
      <c r="A219" s="27">
        <v>217</v>
      </c>
      <c r="B219" s="90"/>
      <c r="C219" s="31" t="str">
        <f t="shared" si="33"/>
        <v>.کد محصول وارد نشده است</v>
      </c>
      <c r="D219" s="28" t="str">
        <f t="shared" si="34"/>
        <v>کد محصول وارد نشده</v>
      </c>
      <c r="E219" s="29" t="str">
        <f t="shared" si="35"/>
        <v>کد محصول وارد نشده</v>
      </c>
      <c r="F219" s="91" t="s">
        <v>38</v>
      </c>
      <c r="G219" s="34" t="s">
        <v>146</v>
      </c>
      <c r="H219" s="93" t="s">
        <v>38</v>
      </c>
      <c r="I219" s="37">
        <f t="shared" si="36"/>
        <v>0</v>
      </c>
      <c r="J219" s="37">
        <f t="shared" si="37"/>
        <v>0</v>
      </c>
      <c r="K219" s="37" t="str">
        <f t="shared" si="38"/>
        <v>كد : .کد محصول وارد نشده است در سايز انتخاب کنید ...</v>
      </c>
      <c r="L219" s="37" t="str">
        <f t="shared" si="39"/>
        <v>کد جنس را انتخاب کنید ... :انتخاب کنید ...</v>
      </c>
      <c r="M219" s="83" t="e">
        <f t="shared" si="40"/>
        <v>#N/A</v>
      </c>
      <c r="N219" s="83" t="e">
        <f t="shared" si="41"/>
        <v>#N/A</v>
      </c>
      <c r="O219" s="37" t="str">
        <f t="shared" si="42"/>
        <v>جنس انتخاب کنید ... در سايز انتخاب کنید ...</v>
      </c>
      <c r="P219" s="41" t="str">
        <f t="shared" si="43"/>
        <v>کد جنس را انتخاب کنید ...</v>
      </c>
      <c r="Q219" s="95"/>
    </row>
    <row r="220" spans="1:17" x14ac:dyDescent="0.25">
      <c r="A220" s="4">
        <v>218</v>
      </c>
      <c r="B220" s="90"/>
      <c r="C220" s="31" t="str">
        <f t="shared" si="33"/>
        <v>.کد محصول وارد نشده است</v>
      </c>
      <c r="D220" s="28" t="str">
        <f t="shared" si="34"/>
        <v>کد محصول وارد نشده</v>
      </c>
      <c r="E220" s="29" t="str">
        <f t="shared" si="35"/>
        <v>کد محصول وارد نشده</v>
      </c>
      <c r="F220" s="91" t="s">
        <v>38</v>
      </c>
      <c r="G220" s="34" t="s">
        <v>146</v>
      </c>
      <c r="H220" s="93" t="s">
        <v>38</v>
      </c>
      <c r="I220" s="37">
        <f t="shared" si="36"/>
        <v>0</v>
      </c>
      <c r="J220" s="37">
        <f t="shared" si="37"/>
        <v>0</v>
      </c>
      <c r="K220" s="37" t="str">
        <f t="shared" si="38"/>
        <v>كد : .کد محصول وارد نشده است در سايز انتخاب کنید ...</v>
      </c>
      <c r="L220" s="37" t="str">
        <f t="shared" si="39"/>
        <v>کد جنس را انتخاب کنید ... :انتخاب کنید ...</v>
      </c>
      <c r="M220" s="83" t="e">
        <f t="shared" si="40"/>
        <v>#N/A</v>
      </c>
      <c r="N220" s="83" t="e">
        <f t="shared" si="41"/>
        <v>#N/A</v>
      </c>
      <c r="O220" s="37" t="str">
        <f t="shared" si="42"/>
        <v>جنس انتخاب کنید ... در سايز انتخاب کنید ...</v>
      </c>
      <c r="P220" s="41" t="str">
        <f t="shared" si="43"/>
        <v>کد جنس را انتخاب کنید ...</v>
      </c>
      <c r="Q220" s="95"/>
    </row>
    <row r="221" spans="1:17" x14ac:dyDescent="0.25">
      <c r="A221" s="27">
        <v>219</v>
      </c>
      <c r="B221" s="90"/>
      <c r="C221" s="31" t="str">
        <f t="shared" si="33"/>
        <v>.کد محصول وارد نشده است</v>
      </c>
      <c r="D221" s="28" t="str">
        <f t="shared" si="34"/>
        <v>کد محصول وارد نشده</v>
      </c>
      <c r="E221" s="29" t="str">
        <f t="shared" si="35"/>
        <v>کد محصول وارد نشده</v>
      </c>
      <c r="F221" s="91" t="s">
        <v>38</v>
      </c>
      <c r="G221" s="34" t="s">
        <v>146</v>
      </c>
      <c r="H221" s="93" t="s">
        <v>38</v>
      </c>
      <c r="I221" s="37">
        <f t="shared" si="36"/>
        <v>0</v>
      </c>
      <c r="J221" s="37">
        <f t="shared" si="37"/>
        <v>0</v>
      </c>
      <c r="K221" s="37" t="str">
        <f t="shared" si="38"/>
        <v>كد : .کد محصول وارد نشده است در سايز انتخاب کنید ...</v>
      </c>
      <c r="L221" s="37" t="str">
        <f t="shared" si="39"/>
        <v>کد جنس را انتخاب کنید ... :انتخاب کنید ...</v>
      </c>
      <c r="M221" s="83" t="e">
        <f t="shared" si="40"/>
        <v>#N/A</v>
      </c>
      <c r="N221" s="83" t="e">
        <f t="shared" si="41"/>
        <v>#N/A</v>
      </c>
      <c r="O221" s="37" t="str">
        <f t="shared" si="42"/>
        <v>جنس انتخاب کنید ... در سايز انتخاب کنید ...</v>
      </c>
      <c r="P221" s="41" t="str">
        <f t="shared" si="43"/>
        <v>کد جنس را انتخاب کنید ...</v>
      </c>
      <c r="Q221" s="95"/>
    </row>
    <row r="222" spans="1:17" x14ac:dyDescent="0.25">
      <c r="A222" s="4">
        <v>220</v>
      </c>
      <c r="B222" s="90"/>
      <c r="C222" s="31" t="str">
        <f t="shared" si="33"/>
        <v>.کد محصول وارد نشده است</v>
      </c>
      <c r="D222" s="28" t="str">
        <f t="shared" si="34"/>
        <v>کد محصول وارد نشده</v>
      </c>
      <c r="E222" s="29" t="str">
        <f t="shared" si="35"/>
        <v>کد محصول وارد نشده</v>
      </c>
      <c r="F222" s="91" t="s">
        <v>38</v>
      </c>
      <c r="G222" s="34" t="s">
        <v>146</v>
      </c>
      <c r="H222" s="93" t="s">
        <v>38</v>
      </c>
      <c r="I222" s="37">
        <f t="shared" si="36"/>
        <v>0</v>
      </c>
      <c r="J222" s="37">
        <f t="shared" si="37"/>
        <v>0</v>
      </c>
      <c r="K222" s="37" t="str">
        <f t="shared" si="38"/>
        <v>كد : .کد محصول وارد نشده است در سايز انتخاب کنید ...</v>
      </c>
      <c r="L222" s="37" t="str">
        <f t="shared" si="39"/>
        <v>کد جنس را انتخاب کنید ... :انتخاب کنید ...</v>
      </c>
      <c r="M222" s="83" t="e">
        <f t="shared" si="40"/>
        <v>#N/A</v>
      </c>
      <c r="N222" s="83" t="e">
        <f t="shared" si="41"/>
        <v>#N/A</v>
      </c>
      <c r="O222" s="37" t="str">
        <f t="shared" si="42"/>
        <v>جنس انتخاب کنید ... در سايز انتخاب کنید ...</v>
      </c>
      <c r="P222" s="41" t="str">
        <f t="shared" si="43"/>
        <v>کد جنس را انتخاب کنید ...</v>
      </c>
      <c r="Q222" s="95"/>
    </row>
    <row r="223" spans="1:17" x14ac:dyDescent="0.25">
      <c r="A223" s="27">
        <v>221</v>
      </c>
      <c r="B223" s="90"/>
      <c r="C223" s="31" t="str">
        <f t="shared" si="33"/>
        <v>.کد محصول وارد نشده است</v>
      </c>
      <c r="D223" s="28" t="str">
        <f t="shared" si="34"/>
        <v>کد محصول وارد نشده</v>
      </c>
      <c r="E223" s="29" t="str">
        <f t="shared" si="35"/>
        <v>کد محصول وارد نشده</v>
      </c>
      <c r="F223" s="91" t="s">
        <v>38</v>
      </c>
      <c r="G223" s="34" t="s">
        <v>146</v>
      </c>
      <c r="H223" s="93" t="s">
        <v>38</v>
      </c>
      <c r="I223" s="37">
        <f t="shared" si="36"/>
        <v>0</v>
      </c>
      <c r="J223" s="37">
        <f t="shared" si="37"/>
        <v>0</v>
      </c>
      <c r="K223" s="37" t="str">
        <f t="shared" si="38"/>
        <v>كد : .کد محصول وارد نشده است در سايز انتخاب کنید ...</v>
      </c>
      <c r="L223" s="37" t="str">
        <f t="shared" si="39"/>
        <v>کد جنس را انتخاب کنید ... :انتخاب کنید ...</v>
      </c>
      <c r="M223" s="83" t="e">
        <f t="shared" si="40"/>
        <v>#N/A</v>
      </c>
      <c r="N223" s="83" t="e">
        <f t="shared" si="41"/>
        <v>#N/A</v>
      </c>
      <c r="O223" s="37" t="str">
        <f t="shared" si="42"/>
        <v>جنس انتخاب کنید ... در سايز انتخاب کنید ...</v>
      </c>
      <c r="P223" s="41" t="str">
        <f t="shared" si="43"/>
        <v>کد جنس را انتخاب کنید ...</v>
      </c>
      <c r="Q223" s="95"/>
    </row>
    <row r="224" spans="1:17" x14ac:dyDescent="0.25">
      <c r="A224" s="4">
        <v>222</v>
      </c>
      <c r="B224" s="90"/>
      <c r="C224" s="31" t="str">
        <f t="shared" si="33"/>
        <v>.کد محصول وارد نشده است</v>
      </c>
      <c r="D224" s="28" t="str">
        <f t="shared" si="34"/>
        <v>کد محصول وارد نشده</v>
      </c>
      <c r="E224" s="29" t="str">
        <f t="shared" si="35"/>
        <v>کد محصول وارد نشده</v>
      </c>
      <c r="F224" s="91" t="s">
        <v>38</v>
      </c>
      <c r="G224" s="34" t="s">
        <v>146</v>
      </c>
      <c r="H224" s="93" t="s">
        <v>38</v>
      </c>
      <c r="I224" s="37">
        <f t="shared" si="36"/>
        <v>0</v>
      </c>
      <c r="J224" s="37">
        <f t="shared" si="37"/>
        <v>0</v>
      </c>
      <c r="K224" s="37" t="str">
        <f t="shared" si="38"/>
        <v>كد : .کد محصول وارد نشده است در سايز انتخاب کنید ...</v>
      </c>
      <c r="L224" s="37" t="str">
        <f t="shared" si="39"/>
        <v>کد جنس را انتخاب کنید ... :انتخاب کنید ...</v>
      </c>
      <c r="M224" s="83" t="e">
        <f t="shared" si="40"/>
        <v>#N/A</v>
      </c>
      <c r="N224" s="83" t="e">
        <f t="shared" si="41"/>
        <v>#N/A</v>
      </c>
      <c r="O224" s="37" t="str">
        <f t="shared" si="42"/>
        <v>جنس انتخاب کنید ... در سايز انتخاب کنید ...</v>
      </c>
      <c r="P224" s="41" t="str">
        <f t="shared" si="43"/>
        <v>کد جنس را انتخاب کنید ...</v>
      </c>
      <c r="Q224" s="95"/>
    </row>
    <row r="225" spans="1:17" x14ac:dyDescent="0.25">
      <c r="A225" s="27">
        <v>223</v>
      </c>
      <c r="B225" s="90"/>
      <c r="C225" s="31" t="str">
        <f t="shared" si="33"/>
        <v>.کد محصول وارد نشده است</v>
      </c>
      <c r="D225" s="28" t="str">
        <f t="shared" si="34"/>
        <v>کد محصول وارد نشده</v>
      </c>
      <c r="E225" s="29" t="str">
        <f t="shared" si="35"/>
        <v>کد محصول وارد نشده</v>
      </c>
      <c r="F225" s="91" t="s">
        <v>38</v>
      </c>
      <c r="G225" s="34" t="s">
        <v>146</v>
      </c>
      <c r="H225" s="93" t="s">
        <v>38</v>
      </c>
      <c r="I225" s="37">
        <f t="shared" si="36"/>
        <v>0</v>
      </c>
      <c r="J225" s="37">
        <f t="shared" si="37"/>
        <v>0</v>
      </c>
      <c r="K225" s="37" t="str">
        <f t="shared" si="38"/>
        <v>كد : .کد محصول وارد نشده است در سايز انتخاب کنید ...</v>
      </c>
      <c r="L225" s="37" t="str">
        <f t="shared" si="39"/>
        <v>کد جنس را انتخاب کنید ... :انتخاب کنید ...</v>
      </c>
      <c r="M225" s="83" t="e">
        <f t="shared" si="40"/>
        <v>#N/A</v>
      </c>
      <c r="N225" s="83" t="e">
        <f t="shared" si="41"/>
        <v>#N/A</v>
      </c>
      <c r="O225" s="37" t="str">
        <f t="shared" si="42"/>
        <v>جنس انتخاب کنید ... در سايز انتخاب کنید ...</v>
      </c>
      <c r="P225" s="41" t="str">
        <f t="shared" si="43"/>
        <v>کد جنس را انتخاب کنید ...</v>
      </c>
      <c r="Q225" s="95"/>
    </row>
    <row r="226" spans="1:17" x14ac:dyDescent="0.25">
      <c r="A226" s="4">
        <v>224</v>
      </c>
      <c r="B226" s="90"/>
      <c r="C226" s="31" t="str">
        <f t="shared" si="33"/>
        <v>.کد محصول وارد نشده است</v>
      </c>
      <c r="D226" s="28" t="str">
        <f t="shared" si="34"/>
        <v>کد محصول وارد نشده</v>
      </c>
      <c r="E226" s="29" t="str">
        <f t="shared" si="35"/>
        <v>کد محصول وارد نشده</v>
      </c>
      <c r="F226" s="91" t="s">
        <v>38</v>
      </c>
      <c r="G226" s="34" t="s">
        <v>146</v>
      </c>
      <c r="H226" s="93" t="s">
        <v>38</v>
      </c>
      <c r="I226" s="37">
        <f t="shared" si="36"/>
        <v>0</v>
      </c>
      <c r="J226" s="37">
        <f t="shared" si="37"/>
        <v>0</v>
      </c>
      <c r="K226" s="37" t="str">
        <f t="shared" si="38"/>
        <v>كد : .کد محصول وارد نشده است در سايز انتخاب کنید ...</v>
      </c>
      <c r="L226" s="37" t="str">
        <f t="shared" si="39"/>
        <v>کد جنس را انتخاب کنید ... :انتخاب کنید ...</v>
      </c>
      <c r="M226" s="83" t="e">
        <f t="shared" si="40"/>
        <v>#N/A</v>
      </c>
      <c r="N226" s="83" t="e">
        <f t="shared" si="41"/>
        <v>#N/A</v>
      </c>
      <c r="O226" s="37" t="str">
        <f t="shared" si="42"/>
        <v>جنس انتخاب کنید ... در سايز انتخاب کنید ...</v>
      </c>
      <c r="P226" s="41" t="str">
        <f t="shared" si="43"/>
        <v>کد جنس را انتخاب کنید ...</v>
      </c>
      <c r="Q226" s="95"/>
    </row>
    <row r="227" spans="1:17" x14ac:dyDescent="0.25">
      <c r="A227" s="27">
        <v>225</v>
      </c>
      <c r="B227" s="90"/>
      <c r="C227" s="31" t="str">
        <f t="shared" si="33"/>
        <v>.کد محصول وارد نشده است</v>
      </c>
      <c r="D227" s="28" t="str">
        <f t="shared" si="34"/>
        <v>کد محصول وارد نشده</v>
      </c>
      <c r="E227" s="29" t="str">
        <f t="shared" si="35"/>
        <v>کد محصول وارد نشده</v>
      </c>
      <c r="F227" s="91" t="s">
        <v>38</v>
      </c>
      <c r="G227" s="34" t="s">
        <v>146</v>
      </c>
      <c r="H227" s="93" t="s">
        <v>38</v>
      </c>
      <c r="I227" s="37">
        <f t="shared" si="36"/>
        <v>0</v>
      </c>
      <c r="J227" s="37">
        <f t="shared" si="37"/>
        <v>0</v>
      </c>
      <c r="K227" s="37" t="str">
        <f t="shared" si="38"/>
        <v>كد : .کد محصول وارد نشده است در سايز انتخاب کنید ...</v>
      </c>
      <c r="L227" s="37" t="str">
        <f t="shared" si="39"/>
        <v>کد جنس را انتخاب کنید ... :انتخاب کنید ...</v>
      </c>
      <c r="M227" s="83" t="e">
        <f t="shared" si="40"/>
        <v>#N/A</v>
      </c>
      <c r="N227" s="83" t="e">
        <f t="shared" si="41"/>
        <v>#N/A</v>
      </c>
      <c r="O227" s="37" t="str">
        <f t="shared" si="42"/>
        <v>جنس انتخاب کنید ... در سايز انتخاب کنید ...</v>
      </c>
      <c r="P227" s="41" t="str">
        <f t="shared" si="43"/>
        <v>کد جنس را انتخاب کنید ...</v>
      </c>
      <c r="Q227" s="95"/>
    </row>
    <row r="228" spans="1:17" x14ac:dyDescent="0.25">
      <c r="A228" s="4">
        <v>226</v>
      </c>
      <c r="B228" s="90"/>
      <c r="C228" s="31" t="str">
        <f t="shared" si="33"/>
        <v>.کد محصول وارد نشده است</v>
      </c>
      <c r="D228" s="28" t="str">
        <f t="shared" si="34"/>
        <v>کد محصول وارد نشده</v>
      </c>
      <c r="E228" s="29" t="str">
        <f t="shared" si="35"/>
        <v>کد محصول وارد نشده</v>
      </c>
      <c r="F228" s="91" t="s">
        <v>38</v>
      </c>
      <c r="G228" s="34" t="s">
        <v>146</v>
      </c>
      <c r="H228" s="93" t="s">
        <v>38</v>
      </c>
      <c r="I228" s="37">
        <f t="shared" si="36"/>
        <v>0</v>
      </c>
      <c r="J228" s="37">
        <f t="shared" si="37"/>
        <v>0</v>
      </c>
      <c r="K228" s="37" t="str">
        <f t="shared" si="38"/>
        <v>كد : .کد محصول وارد نشده است در سايز انتخاب کنید ...</v>
      </c>
      <c r="L228" s="37" t="str">
        <f t="shared" si="39"/>
        <v>کد جنس را انتخاب کنید ... :انتخاب کنید ...</v>
      </c>
      <c r="M228" s="83" t="e">
        <f t="shared" si="40"/>
        <v>#N/A</v>
      </c>
      <c r="N228" s="83" t="e">
        <f t="shared" si="41"/>
        <v>#N/A</v>
      </c>
      <c r="O228" s="37" t="str">
        <f t="shared" si="42"/>
        <v>جنس انتخاب کنید ... در سايز انتخاب کنید ...</v>
      </c>
      <c r="P228" s="41" t="str">
        <f t="shared" si="43"/>
        <v>کد جنس را انتخاب کنید ...</v>
      </c>
      <c r="Q228" s="95"/>
    </row>
    <row r="229" spans="1:17" x14ac:dyDescent="0.25">
      <c r="A229" s="27">
        <v>227</v>
      </c>
      <c r="B229" s="90"/>
      <c r="C229" s="31" t="str">
        <f t="shared" si="33"/>
        <v>.کد محصول وارد نشده است</v>
      </c>
      <c r="D229" s="28" t="str">
        <f t="shared" si="34"/>
        <v>کد محصول وارد نشده</v>
      </c>
      <c r="E229" s="29" t="str">
        <f t="shared" si="35"/>
        <v>کد محصول وارد نشده</v>
      </c>
      <c r="F229" s="91" t="s">
        <v>38</v>
      </c>
      <c r="G229" s="34" t="s">
        <v>146</v>
      </c>
      <c r="H229" s="93" t="s">
        <v>38</v>
      </c>
      <c r="I229" s="37">
        <f t="shared" si="36"/>
        <v>0</v>
      </c>
      <c r="J229" s="37">
        <f t="shared" si="37"/>
        <v>0</v>
      </c>
      <c r="K229" s="37" t="str">
        <f t="shared" si="38"/>
        <v>كد : .کد محصول وارد نشده است در سايز انتخاب کنید ...</v>
      </c>
      <c r="L229" s="37" t="str">
        <f t="shared" si="39"/>
        <v>کد جنس را انتخاب کنید ... :انتخاب کنید ...</v>
      </c>
      <c r="M229" s="83" t="e">
        <f t="shared" si="40"/>
        <v>#N/A</v>
      </c>
      <c r="N229" s="83" t="e">
        <f t="shared" si="41"/>
        <v>#N/A</v>
      </c>
      <c r="O229" s="37" t="str">
        <f t="shared" si="42"/>
        <v>جنس انتخاب کنید ... در سايز انتخاب کنید ...</v>
      </c>
      <c r="P229" s="41" t="str">
        <f t="shared" si="43"/>
        <v>کد جنس را انتخاب کنید ...</v>
      </c>
      <c r="Q229" s="95"/>
    </row>
    <row r="230" spans="1:17" x14ac:dyDescent="0.25">
      <c r="A230" s="4">
        <v>228</v>
      </c>
      <c r="B230" s="90"/>
      <c r="C230" s="31" t="str">
        <f t="shared" si="33"/>
        <v>.کد محصول وارد نشده است</v>
      </c>
      <c r="D230" s="28" t="str">
        <f t="shared" si="34"/>
        <v>کد محصول وارد نشده</v>
      </c>
      <c r="E230" s="29" t="str">
        <f t="shared" si="35"/>
        <v>کد محصول وارد نشده</v>
      </c>
      <c r="F230" s="91" t="s">
        <v>38</v>
      </c>
      <c r="G230" s="34" t="s">
        <v>146</v>
      </c>
      <c r="H230" s="93" t="s">
        <v>38</v>
      </c>
      <c r="I230" s="37">
        <f t="shared" si="36"/>
        <v>0</v>
      </c>
      <c r="J230" s="37">
        <f t="shared" si="37"/>
        <v>0</v>
      </c>
      <c r="K230" s="37" t="str">
        <f t="shared" si="38"/>
        <v>كد : .کد محصول وارد نشده است در سايز انتخاب کنید ...</v>
      </c>
      <c r="L230" s="37" t="str">
        <f t="shared" si="39"/>
        <v>کد جنس را انتخاب کنید ... :انتخاب کنید ...</v>
      </c>
      <c r="M230" s="83" t="e">
        <f t="shared" si="40"/>
        <v>#N/A</v>
      </c>
      <c r="N230" s="83" t="e">
        <f t="shared" si="41"/>
        <v>#N/A</v>
      </c>
      <c r="O230" s="37" t="str">
        <f t="shared" si="42"/>
        <v>جنس انتخاب کنید ... در سايز انتخاب کنید ...</v>
      </c>
      <c r="P230" s="41" t="str">
        <f t="shared" si="43"/>
        <v>کد جنس را انتخاب کنید ...</v>
      </c>
      <c r="Q230" s="95"/>
    </row>
    <row r="231" spans="1:17" x14ac:dyDescent="0.25">
      <c r="A231" s="27">
        <v>229</v>
      </c>
      <c r="B231" s="90"/>
      <c r="C231" s="31" t="str">
        <f t="shared" si="33"/>
        <v>.کد محصول وارد نشده است</v>
      </c>
      <c r="D231" s="28" t="str">
        <f t="shared" si="34"/>
        <v>کد محصول وارد نشده</v>
      </c>
      <c r="E231" s="29" t="str">
        <f t="shared" si="35"/>
        <v>کد محصول وارد نشده</v>
      </c>
      <c r="F231" s="91" t="s">
        <v>38</v>
      </c>
      <c r="G231" s="34" t="s">
        <v>146</v>
      </c>
      <c r="H231" s="93" t="s">
        <v>38</v>
      </c>
      <c r="I231" s="37">
        <f t="shared" si="36"/>
        <v>0</v>
      </c>
      <c r="J231" s="37">
        <f t="shared" si="37"/>
        <v>0</v>
      </c>
      <c r="K231" s="37" t="str">
        <f t="shared" si="38"/>
        <v>كد : .کد محصول وارد نشده است در سايز انتخاب کنید ...</v>
      </c>
      <c r="L231" s="37" t="str">
        <f t="shared" si="39"/>
        <v>کد جنس را انتخاب کنید ... :انتخاب کنید ...</v>
      </c>
      <c r="M231" s="83" t="e">
        <f t="shared" si="40"/>
        <v>#N/A</v>
      </c>
      <c r="N231" s="83" t="e">
        <f t="shared" si="41"/>
        <v>#N/A</v>
      </c>
      <c r="O231" s="37" t="str">
        <f t="shared" si="42"/>
        <v>جنس انتخاب کنید ... در سايز انتخاب کنید ...</v>
      </c>
      <c r="P231" s="41" t="str">
        <f t="shared" si="43"/>
        <v>کد جنس را انتخاب کنید ...</v>
      </c>
      <c r="Q231" s="95"/>
    </row>
    <row r="232" spans="1:17" x14ac:dyDescent="0.25">
      <c r="A232" s="4">
        <v>230</v>
      </c>
      <c r="B232" s="90"/>
      <c r="C232" s="31" t="str">
        <f t="shared" si="33"/>
        <v>.کد محصول وارد نشده است</v>
      </c>
      <c r="D232" s="28" t="str">
        <f t="shared" si="34"/>
        <v>کد محصول وارد نشده</v>
      </c>
      <c r="E232" s="29" t="str">
        <f t="shared" si="35"/>
        <v>کد محصول وارد نشده</v>
      </c>
      <c r="F232" s="91" t="s">
        <v>38</v>
      </c>
      <c r="G232" s="34" t="s">
        <v>146</v>
      </c>
      <c r="H232" s="93" t="s">
        <v>38</v>
      </c>
      <c r="I232" s="37">
        <f t="shared" si="36"/>
        <v>0</v>
      </c>
      <c r="J232" s="37">
        <f t="shared" si="37"/>
        <v>0</v>
      </c>
      <c r="K232" s="37" t="str">
        <f t="shared" si="38"/>
        <v>كد : .کد محصول وارد نشده است در سايز انتخاب کنید ...</v>
      </c>
      <c r="L232" s="37" t="str">
        <f t="shared" si="39"/>
        <v>کد جنس را انتخاب کنید ... :انتخاب کنید ...</v>
      </c>
      <c r="M232" s="83" t="e">
        <f t="shared" si="40"/>
        <v>#N/A</v>
      </c>
      <c r="N232" s="83" t="e">
        <f t="shared" si="41"/>
        <v>#N/A</v>
      </c>
      <c r="O232" s="37" t="str">
        <f t="shared" si="42"/>
        <v>جنس انتخاب کنید ... در سايز انتخاب کنید ...</v>
      </c>
      <c r="P232" s="41" t="str">
        <f t="shared" si="43"/>
        <v>کد جنس را انتخاب کنید ...</v>
      </c>
      <c r="Q232" s="95"/>
    </row>
    <row r="233" spans="1:17" x14ac:dyDescent="0.25">
      <c r="A233" s="27">
        <v>231</v>
      </c>
      <c r="B233" s="90"/>
      <c r="C233" s="31" t="str">
        <f t="shared" si="33"/>
        <v>.کد محصول وارد نشده است</v>
      </c>
      <c r="D233" s="28" t="str">
        <f t="shared" si="34"/>
        <v>کد محصول وارد نشده</v>
      </c>
      <c r="E233" s="29" t="str">
        <f t="shared" si="35"/>
        <v>کد محصول وارد نشده</v>
      </c>
      <c r="F233" s="91" t="s">
        <v>38</v>
      </c>
      <c r="G233" s="34" t="s">
        <v>146</v>
      </c>
      <c r="H233" s="93" t="s">
        <v>38</v>
      </c>
      <c r="I233" s="37">
        <f t="shared" si="36"/>
        <v>0</v>
      </c>
      <c r="J233" s="37">
        <f t="shared" si="37"/>
        <v>0</v>
      </c>
      <c r="K233" s="37" t="str">
        <f t="shared" si="38"/>
        <v>كد : .کد محصول وارد نشده است در سايز انتخاب کنید ...</v>
      </c>
      <c r="L233" s="37" t="str">
        <f t="shared" si="39"/>
        <v>کد جنس را انتخاب کنید ... :انتخاب کنید ...</v>
      </c>
      <c r="M233" s="83" t="e">
        <f t="shared" si="40"/>
        <v>#N/A</v>
      </c>
      <c r="N233" s="83" t="e">
        <f t="shared" si="41"/>
        <v>#N/A</v>
      </c>
      <c r="O233" s="37" t="str">
        <f t="shared" si="42"/>
        <v>جنس انتخاب کنید ... در سايز انتخاب کنید ...</v>
      </c>
      <c r="P233" s="41" t="str">
        <f t="shared" si="43"/>
        <v>کد جنس را انتخاب کنید ...</v>
      </c>
      <c r="Q233" s="95"/>
    </row>
    <row r="234" spans="1:17" x14ac:dyDescent="0.25">
      <c r="A234" s="4">
        <v>232</v>
      </c>
      <c r="B234" s="90"/>
      <c r="C234" s="31" t="str">
        <f t="shared" si="33"/>
        <v>.کد محصول وارد نشده است</v>
      </c>
      <c r="D234" s="28" t="str">
        <f t="shared" si="34"/>
        <v>کد محصول وارد نشده</v>
      </c>
      <c r="E234" s="29" t="str">
        <f t="shared" si="35"/>
        <v>کد محصول وارد نشده</v>
      </c>
      <c r="F234" s="91" t="s">
        <v>38</v>
      </c>
      <c r="G234" s="34" t="s">
        <v>146</v>
      </c>
      <c r="H234" s="93" t="s">
        <v>38</v>
      </c>
      <c r="I234" s="37">
        <f t="shared" si="36"/>
        <v>0</v>
      </c>
      <c r="J234" s="37">
        <f t="shared" si="37"/>
        <v>0</v>
      </c>
      <c r="K234" s="37" t="str">
        <f t="shared" si="38"/>
        <v>كد : .کد محصول وارد نشده است در سايز انتخاب کنید ...</v>
      </c>
      <c r="L234" s="37" t="str">
        <f t="shared" si="39"/>
        <v>کد جنس را انتخاب کنید ... :انتخاب کنید ...</v>
      </c>
      <c r="M234" s="83" t="e">
        <f t="shared" si="40"/>
        <v>#N/A</v>
      </c>
      <c r="N234" s="83" t="e">
        <f t="shared" si="41"/>
        <v>#N/A</v>
      </c>
      <c r="O234" s="37" t="str">
        <f t="shared" si="42"/>
        <v>جنس انتخاب کنید ... در سايز انتخاب کنید ...</v>
      </c>
      <c r="P234" s="41" t="str">
        <f t="shared" si="43"/>
        <v>کد جنس را انتخاب کنید ...</v>
      </c>
      <c r="Q234" s="95"/>
    </row>
    <row r="235" spans="1:17" x14ac:dyDescent="0.25">
      <c r="A235" s="27">
        <v>233</v>
      </c>
      <c r="B235" s="90"/>
      <c r="C235" s="31" t="str">
        <f t="shared" si="33"/>
        <v>.کد محصول وارد نشده است</v>
      </c>
      <c r="D235" s="28" t="str">
        <f t="shared" si="34"/>
        <v>کد محصول وارد نشده</v>
      </c>
      <c r="E235" s="29" t="str">
        <f t="shared" si="35"/>
        <v>کد محصول وارد نشده</v>
      </c>
      <c r="F235" s="91" t="s">
        <v>38</v>
      </c>
      <c r="G235" s="34" t="s">
        <v>146</v>
      </c>
      <c r="H235" s="93" t="s">
        <v>38</v>
      </c>
      <c r="I235" s="37">
        <f t="shared" si="36"/>
        <v>0</v>
      </c>
      <c r="J235" s="37">
        <f t="shared" si="37"/>
        <v>0</v>
      </c>
      <c r="K235" s="37" t="str">
        <f t="shared" si="38"/>
        <v>كد : .کد محصول وارد نشده است در سايز انتخاب کنید ...</v>
      </c>
      <c r="L235" s="37" t="str">
        <f t="shared" si="39"/>
        <v>کد جنس را انتخاب کنید ... :انتخاب کنید ...</v>
      </c>
      <c r="M235" s="83" t="e">
        <f t="shared" si="40"/>
        <v>#N/A</v>
      </c>
      <c r="N235" s="83" t="e">
        <f t="shared" si="41"/>
        <v>#N/A</v>
      </c>
      <c r="O235" s="37" t="str">
        <f t="shared" si="42"/>
        <v>جنس انتخاب کنید ... در سايز انتخاب کنید ...</v>
      </c>
      <c r="P235" s="41" t="str">
        <f t="shared" si="43"/>
        <v>کد جنس را انتخاب کنید ...</v>
      </c>
      <c r="Q235" s="95"/>
    </row>
    <row r="236" spans="1:17" x14ac:dyDescent="0.25">
      <c r="A236" s="4">
        <v>234</v>
      </c>
      <c r="B236" s="90"/>
      <c r="C236" s="31" t="str">
        <f t="shared" si="33"/>
        <v>.کد محصول وارد نشده است</v>
      </c>
      <c r="D236" s="28" t="str">
        <f t="shared" si="34"/>
        <v>کد محصول وارد نشده</v>
      </c>
      <c r="E236" s="29" t="str">
        <f t="shared" si="35"/>
        <v>کد محصول وارد نشده</v>
      </c>
      <c r="F236" s="91" t="s">
        <v>38</v>
      </c>
      <c r="G236" s="34" t="s">
        <v>146</v>
      </c>
      <c r="H236" s="93" t="s">
        <v>38</v>
      </c>
      <c r="I236" s="37">
        <f t="shared" si="36"/>
        <v>0</v>
      </c>
      <c r="J236" s="37">
        <f t="shared" si="37"/>
        <v>0</v>
      </c>
      <c r="K236" s="37" t="str">
        <f t="shared" si="38"/>
        <v>كد : .کد محصول وارد نشده است در سايز انتخاب کنید ...</v>
      </c>
      <c r="L236" s="37" t="str">
        <f t="shared" si="39"/>
        <v>کد جنس را انتخاب کنید ... :انتخاب کنید ...</v>
      </c>
      <c r="M236" s="83" t="e">
        <f t="shared" si="40"/>
        <v>#N/A</v>
      </c>
      <c r="N236" s="83" t="e">
        <f t="shared" si="41"/>
        <v>#N/A</v>
      </c>
      <c r="O236" s="37" t="str">
        <f t="shared" si="42"/>
        <v>جنس انتخاب کنید ... در سايز انتخاب کنید ...</v>
      </c>
      <c r="P236" s="41" t="str">
        <f t="shared" si="43"/>
        <v>کد جنس را انتخاب کنید ...</v>
      </c>
      <c r="Q236" s="95"/>
    </row>
    <row r="237" spans="1:17" x14ac:dyDescent="0.25">
      <c r="A237" s="27">
        <v>235</v>
      </c>
      <c r="B237" s="90"/>
      <c r="C237" s="31" t="str">
        <f t="shared" si="33"/>
        <v>.کد محصول وارد نشده است</v>
      </c>
      <c r="D237" s="28" t="str">
        <f t="shared" si="34"/>
        <v>کد محصول وارد نشده</v>
      </c>
      <c r="E237" s="29" t="str">
        <f t="shared" si="35"/>
        <v>کد محصول وارد نشده</v>
      </c>
      <c r="F237" s="91" t="s">
        <v>38</v>
      </c>
      <c r="G237" s="34" t="s">
        <v>146</v>
      </c>
      <c r="H237" s="93" t="s">
        <v>38</v>
      </c>
      <c r="I237" s="37">
        <f t="shared" si="36"/>
        <v>0</v>
      </c>
      <c r="J237" s="37">
        <f t="shared" si="37"/>
        <v>0</v>
      </c>
      <c r="K237" s="37" t="str">
        <f t="shared" si="38"/>
        <v>كد : .کد محصول وارد نشده است در سايز انتخاب کنید ...</v>
      </c>
      <c r="L237" s="37" t="str">
        <f t="shared" si="39"/>
        <v>کد جنس را انتخاب کنید ... :انتخاب کنید ...</v>
      </c>
      <c r="M237" s="83" t="e">
        <f t="shared" si="40"/>
        <v>#N/A</v>
      </c>
      <c r="N237" s="83" t="e">
        <f t="shared" si="41"/>
        <v>#N/A</v>
      </c>
      <c r="O237" s="37" t="str">
        <f t="shared" si="42"/>
        <v>جنس انتخاب کنید ... در سايز انتخاب کنید ...</v>
      </c>
      <c r="P237" s="41" t="str">
        <f t="shared" si="43"/>
        <v>کد جنس را انتخاب کنید ...</v>
      </c>
      <c r="Q237" s="95"/>
    </row>
    <row r="238" spans="1:17" x14ac:dyDescent="0.25">
      <c r="A238" s="4">
        <v>236</v>
      </c>
      <c r="B238" s="90"/>
      <c r="C238" s="31" t="str">
        <f t="shared" si="33"/>
        <v>.کد محصول وارد نشده است</v>
      </c>
      <c r="D238" s="28" t="str">
        <f t="shared" si="34"/>
        <v>کد محصول وارد نشده</v>
      </c>
      <c r="E238" s="29" t="str">
        <f t="shared" si="35"/>
        <v>کد محصول وارد نشده</v>
      </c>
      <c r="F238" s="91" t="s">
        <v>38</v>
      </c>
      <c r="G238" s="34" t="s">
        <v>146</v>
      </c>
      <c r="H238" s="93" t="s">
        <v>38</v>
      </c>
      <c r="I238" s="37">
        <f t="shared" si="36"/>
        <v>0</v>
      </c>
      <c r="J238" s="37">
        <f t="shared" si="37"/>
        <v>0</v>
      </c>
      <c r="K238" s="37" t="str">
        <f t="shared" si="38"/>
        <v>كد : .کد محصول وارد نشده است در سايز انتخاب کنید ...</v>
      </c>
      <c r="L238" s="37" t="str">
        <f t="shared" si="39"/>
        <v>کد جنس را انتخاب کنید ... :انتخاب کنید ...</v>
      </c>
      <c r="M238" s="83" t="e">
        <f t="shared" si="40"/>
        <v>#N/A</v>
      </c>
      <c r="N238" s="83" t="e">
        <f t="shared" si="41"/>
        <v>#N/A</v>
      </c>
      <c r="O238" s="37" t="str">
        <f t="shared" si="42"/>
        <v>جنس انتخاب کنید ... در سايز انتخاب کنید ...</v>
      </c>
      <c r="P238" s="41" t="str">
        <f t="shared" si="43"/>
        <v>کد جنس را انتخاب کنید ...</v>
      </c>
      <c r="Q238" s="95"/>
    </row>
    <row r="239" spans="1:17" x14ac:dyDescent="0.25">
      <c r="A239" s="27">
        <v>237</v>
      </c>
      <c r="B239" s="90"/>
      <c r="C239" s="31" t="str">
        <f t="shared" si="33"/>
        <v>.کد محصول وارد نشده است</v>
      </c>
      <c r="D239" s="28" t="str">
        <f t="shared" si="34"/>
        <v>کد محصول وارد نشده</v>
      </c>
      <c r="E239" s="29" t="str">
        <f t="shared" si="35"/>
        <v>کد محصول وارد نشده</v>
      </c>
      <c r="F239" s="91" t="s">
        <v>38</v>
      </c>
      <c r="G239" s="34" t="s">
        <v>146</v>
      </c>
      <c r="H239" s="93" t="s">
        <v>38</v>
      </c>
      <c r="I239" s="37">
        <f t="shared" si="36"/>
        <v>0</v>
      </c>
      <c r="J239" s="37">
        <f t="shared" si="37"/>
        <v>0</v>
      </c>
      <c r="K239" s="37" t="str">
        <f t="shared" si="38"/>
        <v>كد : .کد محصول وارد نشده است در سايز انتخاب کنید ...</v>
      </c>
      <c r="L239" s="37" t="str">
        <f t="shared" si="39"/>
        <v>کد جنس را انتخاب کنید ... :انتخاب کنید ...</v>
      </c>
      <c r="M239" s="83" t="e">
        <f t="shared" si="40"/>
        <v>#N/A</v>
      </c>
      <c r="N239" s="83" t="e">
        <f t="shared" si="41"/>
        <v>#N/A</v>
      </c>
      <c r="O239" s="37" t="str">
        <f t="shared" si="42"/>
        <v>جنس انتخاب کنید ... در سايز انتخاب کنید ...</v>
      </c>
      <c r="P239" s="41" t="str">
        <f t="shared" si="43"/>
        <v>کد جنس را انتخاب کنید ...</v>
      </c>
      <c r="Q239" s="95"/>
    </row>
    <row r="240" spans="1:17" x14ac:dyDescent="0.25">
      <c r="A240" s="4">
        <v>238</v>
      </c>
      <c r="B240" s="90"/>
      <c r="C240" s="31" t="str">
        <f t="shared" si="33"/>
        <v>.کد محصول وارد نشده است</v>
      </c>
      <c r="D240" s="28" t="str">
        <f t="shared" si="34"/>
        <v>کد محصول وارد نشده</v>
      </c>
      <c r="E240" s="29" t="str">
        <f t="shared" si="35"/>
        <v>کد محصول وارد نشده</v>
      </c>
      <c r="F240" s="91" t="s">
        <v>38</v>
      </c>
      <c r="G240" s="34" t="s">
        <v>146</v>
      </c>
      <c r="H240" s="93" t="s">
        <v>38</v>
      </c>
      <c r="I240" s="37">
        <f t="shared" si="36"/>
        <v>0</v>
      </c>
      <c r="J240" s="37">
        <f t="shared" si="37"/>
        <v>0</v>
      </c>
      <c r="K240" s="37" t="str">
        <f t="shared" si="38"/>
        <v>كد : .کد محصول وارد نشده است در سايز انتخاب کنید ...</v>
      </c>
      <c r="L240" s="37" t="str">
        <f t="shared" si="39"/>
        <v>کد جنس را انتخاب کنید ... :انتخاب کنید ...</v>
      </c>
      <c r="M240" s="83" t="e">
        <f t="shared" si="40"/>
        <v>#N/A</v>
      </c>
      <c r="N240" s="83" t="e">
        <f t="shared" si="41"/>
        <v>#N/A</v>
      </c>
      <c r="O240" s="37" t="str">
        <f t="shared" si="42"/>
        <v>جنس انتخاب کنید ... در سايز انتخاب کنید ...</v>
      </c>
      <c r="P240" s="41" t="str">
        <f t="shared" si="43"/>
        <v>کد جنس را انتخاب کنید ...</v>
      </c>
      <c r="Q240" s="95"/>
    </row>
    <row r="241" spans="1:17" x14ac:dyDescent="0.25">
      <c r="A241" s="27">
        <v>239</v>
      </c>
      <c r="B241" s="90"/>
      <c r="C241" s="31" t="str">
        <f t="shared" si="33"/>
        <v>.کد محصول وارد نشده است</v>
      </c>
      <c r="D241" s="28" t="str">
        <f t="shared" si="34"/>
        <v>کد محصول وارد نشده</v>
      </c>
      <c r="E241" s="29" t="str">
        <f t="shared" si="35"/>
        <v>کد محصول وارد نشده</v>
      </c>
      <c r="F241" s="91" t="s">
        <v>38</v>
      </c>
      <c r="G241" s="34" t="s">
        <v>146</v>
      </c>
      <c r="H241" s="93" t="s">
        <v>38</v>
      </c>
      <c r="I241" s="37">
        <f t="shared" si="36"/>
        <v>0</v>
      </c>
      <c r="J241" s="37">
        <f t="shared" si="37"/>
        <v>0</v>
      </c>
      <c r="K241" s="37" t="str">
        <f t="shared" si="38"/>
        <v>كد : .کد محصول وارد نشده است در سايز انتخاب کنید ...</v>
      </c>
      <c r="L241" s="37" t="str">
        <f t="shared" si="39"/>
        <v>کد جنس را انتخاب کنید ... :انتخاب کنید ...</v>
      </c>
      <c r="M241" s="83" t="e">
        <f t="shared" si="40"/>
        <v>#N/A</v>
      </c>
      <c r="N241" s="83" t="e">
        <f t="shared" si="41"/>
        <v>#N/A</v>
      </c>
      <c r="O241" s="37" t="str">
        <f t="shared" si="42"/>
        <v>جنس انتخاب کنید ... در سايز انتخاب کنید ...</v>
      </c>
      <c r="P241" s="41" t="str">
        <f t="shared" si="43"/>
        <v>کد جنس را انتخاب کنید ...</v>
      </c>
      <c r="Q241" s="95"/>
    </row>
    <row r="242" spans="1:17" x14ac:dyDescent="0.25">
      <c r="A242" s="4">
        <v>240</v>
      </c>
      <c r="B242" s="90"/>
      <c r="C242" s="31" t="str">
        <f t="shared" si="33"/>
        <v>.کد محصول وارد نشده است</v>
      </c>
      <c r="D242" s="28" t="str">
        <f t="shared" si="34"/>
        <v>کد محصول وارد نشده</v>
      </c>
      <c r="E242" s="29" t="str">
        <f t="shared" si="35"/>
        <v>کد محصول وارد نشده</v>
      </c>
      <c r="F242" s="91" t="s">
        <v>38</v>
      </c>
      <c r="G242" s="34" t="s">
        <v>146</v>
      </c>
      <c r="H242" s="93" t="s">
        <v>38</v>
      </c>
      <c r="I242" s="37">
        <f t="shared" si="36"/>
        <v>0</v>
      </c>
      <c r="J242" s="37">
        <f t="shared" si="37"/>
        <v>0</v>
      </c>
      <c r="K242" s="37" t="str">
        <f t="shared" si="38"/>
        <v>كد : .کد محصول وارد نشده است در سايز انتخاب کنید ...</v>
      </c>
      <c r="L242" s="37" t="str">
        <f t="shared" si="39"/>
        <v>کد جنس را انتخاب کنید ... :انتخاب کنید ...</v>
      </c>
      <c r="M242" s="83" t="e">
        <f t="shared" si="40"/>
        <v>#N/A</v>
      </c>
      <c r="N242" s="83" t="e">
        <f t="shared" si="41"/>
        <v>#N/A</v>
      </c>
      <c r="O242" s="37" t="str">
        <f t="shared" si="42"/>
        <v>جنس انتخاب کنید ... در سايز انتخاب کنید ...</v>
      </c>
      <c r="P242" s="41" t="str">
        <f t="shared" si="43"/>
        <v>کد جنس را انتخاب کنید ...</v>
      </c>
      <c r="Q242" s="95"/>
    </row>
    <row r="243" spans="1:17" x14ac:dyDescent="0.25">
      <c r="A243" s="27">
        <v>241</v>
      </c>
      <c r="B243" s="90"/>
      <c r="C243" s="31" t="str">
        <f t="shared" si="33"/>
        <v>.کد محصول وارد نشده است</v>
      </c>
      <c r="D243" s="28" t="str">
        <f t="shared" si="34"/>
        <v>کد محصول وارد نشده</v>
      </c>
      <c r="E243" s="29" t="str">
        <f t="shared" si="35"/>
        <v>کد محصول وارد نشده</v>
      </c>
      <c r="F243" s="91" t="s">
        <v>38</v>
      </c>
      <c r="G243" s="34" t="s">
        <v>146</v>
      </c>
      <c r="H243" s="93" t="s">
        <v>38</v>
      </c>
      <c r="I243" s="37">
        <f t="shared" si="36"/>
        <v>0</v>
      </c>
      <c r="J243" s="37">
        <f t="shared" si="37"/>
        <v>0</v>
      </c>
      <c r="K243" s="37" t="str">
        <f t="shared" si="38"/>
        <v>كد : .کد محصول وارد نشده است در سايز انتخاب کنید ...</v>
      </c>
      <c r="L243" s="37" t="str">
        <f t="shared" si="39"/>
        <v>کد جنس را انتخاب کنید ... :انتخاب کنید ...</v>
      </c>
      <c r="M243" s="83" t="e">
        <f t="shared" si="40"/>
        <v>#N/A</v>
      </c>
      <c r="N243" s="83" t="e">
        <f t="shared" si="41"/>
        <v>#N/A</v>
      </c>
      <c r="O243" s="37" t="str">
        <f t="shared" si="42"/>
        <v>جنس انتخاب کنید ... در سايز انتخاب کنید ...</v>
      </c>
      <c r="P243" s="41" t="str">
        <f t="shared" si="43"/>
        <v>کد جنس را انتخاب کنید ...</v>
      </c>
      <c r="Q243" s="95"/>
    </row>
    <row r="244" spans="1:17" x14ac:dyDescent="0.25">
      <c r="A244" s="4">
        <v>242</v>
      </c>
      <c r="B244" s="90"/>
      <c r="C244" s="31" t="str">
        <f t="shared" si="33"/>
        <v>.کد محصول وارد نشده است</v>
      </c>
      <c r="D244" s="28" t="str">
        <f t="shared" si="34"/>
        <v>کد محصول وارد نشده</v>
      </c>
      <c r="E244" s="29" t="str">
        <f t="shared" si="35"/>
        <v>کد محصول وارد نشده</v>
      </c>
      <c r="F244" s="91" t="s">
        <v>38</v>
      </c>
      <c r="G244" s="34" t="s">
        <v>146</v>
      </c>
      <c r="H244" s="93" t="s">
        <v>38</v>
      </c>
      <c r="I244" s="37">
        <f t="shared" si="36"/>
        <v>0</v>
      </c>
      <c r="J244" s="37">
        <f t="shared" si="37"/>
        <v>0</v>
      </c>
      <c r="K244" s="37" t="str">
        <f t="shared" si="38"/>
        <v>كد : .کد محصول وارد نشده است در سايز انتخاب کنید ...</v>
      </c>
      <c r="L244" s="37" t="str">
        <f t="shared" si="39"/>
        <v>کد جنس را انتخاب کنید ... :انتخاب کنید ...</v>
      </c>
      <c r="M244" s="83" t="e">
        <f t="shared" si="40"/>
        <v>#N/A</v>
      </c>
      <c r="N244" s="83" t="e">
        <f t="shared" si="41"/>
        <v>#N/A</v>
      </c>
      <c r="O244" s="37" t="str">
        <f t="shared" si="42"/>
        <v>جنس انتخاب کنید ... در سايز انتخاب کنید ...</v>
      </c>
      <c r="P244" s="41" t="str">
        <f t="shared" si="43"/>
        <v>کد جنس را انتخاب کنید ...</v>
      </c>
      <c r="Q244" s="95"/>
    </row>
    <row r="245" spans="1:17" x14ac:dyDescent="0.25">
      <c r="A245" s="27">
        <v>243</v>
      </c>
      <c r="B245" s="90"/>
      <c r="C245" s="31" t="str">
        <f t="shared" si="33"/>
        <v>.کد محصول وارد نشده است</v>
      </c>
      <c r="D245" s="28" t="str">
        <f t="shared" si="34"/>
        <v>کد محصول وارد نشده</v>
      </c>
      <c r="E245" s="29" t="str">
        <f t="shared" si="35"/>
        <v>کد محصول وارد نشده</v>
      </c>
      <c r="F245" s="91" t="s">
        <v>38</v>
      </c>
      <c r="G245" s="34" t="s">
        <v>146</v>
      </c>
      <c r="H245" s="93" t="s">
        <v>38</v>
      </c>
      <c r="I245" s="37">
        <f t="shared" si="36"/>
        <v>0</v>
      </c>
      <c r="J245" s="37">
        <f t="shared" si="37"/>
        <v>0</v>
      </c>
      <c r="K245" s="37" t="str">
        <f t="shared" si="38"/>
        <v>كد : .کد محصول وارد نشده است در سايز انتخاب کنید ...</v>
      </c>
      <c r="L245" s="37" t="str">
        <f t="shared" si="39"/>
        <v>کد جنس را انتخاب کنید ... :انتخاب کنید ...</v>
      </c>
      <c r="M245" s="83" t="e">
        <f t="shared" si="40"/>
        <v>#N/A</v>
      </c>
      <c r="N245" s="83" t="e">
        <f t="shared" si="41"/>
        <v>#N/A</v>
      </c>
      <c r="O245" s="37" t="str">
        <f t="shared" si="42"/>
        <v>جنس انتخاب کنید ... در سايز انتخاب کنید ...</v>
      </c>
      <c r="P245" s="41" t="str">
        <f t="shared" si="43"/>
        <v>کد جنس را انتخاب کنید ...</v>
      </c>
      <c r="Q245" s="95"/>
    </row>
    <row r="246" spans="1:17" x14ac:dyDescent="0.25">
      <c r="A246" s="4">
        <v>244</v>
      </c>
      <c r="B246" s="90"/>
      <c r="C246" s="31" t="str">
        <f t="shared" si="33"/>
        <v>.کد محصول وارد نشده است</v>
      </c>
      <c r="D246" s="28" t="str">
        <f t="shared" si="34"/>
        <v>کد محصول وارد نشده</v>
      </c>
      <c r="E246" s="29" t="str">
        <f t="shared" si="35"/>
        <v>کد محصول وارد نشده</v>
      </c>
      <c r="F246" s="91" t="s">
        <v>38</v>
      </c>
      <c r="G246" s="34" t="s">
        <v>146</v>
      </c>
      <c r="H246" s="93" t="s">
        <v>38</v>
      </c>
      <c r="I246" s="37">
        <f t="shared" si="36"/>
        <v>0</v>
      </c>
      <c r="J246" s="37">
        <f t="shared" si="37"/>
        <v>0</v>
      </c>
      <c r="K246" s="37" t="str">
        <f t="shared" si="38"/>
        <v>كد : .کد محصول وارد نشده است در سايز انتخاب کنید ...</v>
      </c>
      <c r="L246" s="37" t="str">
        <f t="shared" si="39"/>
        <v>کد جنس را انتخاب کنید ... :انتخاب کنید ...</v>
      </c>
      <c r="M246" s="83" t="e">
        <f t="shared" si="40"/>
        <v>#N/A</v>
      </c>
      <c r="N246" s="83" t="e">
        <f t="shared" si="41"/>
        <v>#N/A</v>
      </c>
      <c r="O246" s="37" t="str">
        <f t="shared" si="42"/>
        <v>جنس انتخاب کنید ... در سايز انتخاب کنید ...</v>
      </c>
      <c r="P246" s="41" t="str">
        <f t="shared" si="43"/>
        <v>کد جنس را انتخاب کنید ...</v>
      </c>
      <c r="Q246" s="95"/>
    </row>
    <row r="247" spans="1:17" x14ac:dyDescent="0.25">
      <c r="A247" s="27">
        <v>245</v>
      </c>
      <c r="B247" s="90"/>
      <c r="C247" s="31" t="str">
        <f t="shared" si="33"/>
        <v>.کد محصول وارد نشده است</v>
      </c>
      <c r="D247" s="28" t="str">
        <f t="shared" si="34"/>
        <v>کد محصول وارد نشده</v>
      </c>
      <c r="E247" s="29" t="str">
        <f t="shared" si="35"/>
        <v>کد محصول وارد نشده</v>
      </c>
      <c r="F247" s="91" t="s">
        <v>38</v>
      </c>
      <c r="G247" s="34" t="s">
        <v>146</v>
      </c>
      <c r="H247" s="93" t="s">
        <v>38</v>
      </c>
      <c r="I247" s="37">
        <f t="shared" si="36"/>
        <v>0</v>
      </c>
      <c r="J247" s="37">
        <f t="shared" si="37"/>
        <v>0</v>
      </c>
      <c r="K247" s="37" t="str">
        <f t="shared" si="38"/>
        <v>كد : .کد محصول وارد نشده است در سايز انتخاب کنید ...</v>
      </c>
      <c r="L247" s="37" t="str">
        <f t="shared" si="39"/>
        <v>کد جنس را انتخاب کنید ... :انتخاب کنید ...</v>
      </c>
      <c r="M247" s="83" t="e">
        <f t="shared" si="40"/>
        <v>#N/A</v>
      </c>
      <c r="N247" s="83" t="e">
        <f t="shared" si="41"/>
        <v>#N/A</v>
      </c>
      <c r="O247" s="37" t="str">
        <f t="shared" si="42"/>
        <v>جنس انتخاب کنید ... در سايز انتخاب کنید ...</v>
      </c>
      <c r="P247" s="41" t="str">
        <f t="shared" si="43"/>
        <v>کد جنس را انتخاب کنید ...</v>
      </c>
      <c r="Q247" s="95"/>
    </row>
    <row r="248" spans="1:17" x14ac:dyDescent="0.25">
      <c r="A248" s="4">
        <v>246</v>
      </c>
      <c r="B248" s="90"/>
      <c r="C248" s="31" t="str">
        <f t="shared" si="33"/>
        <v>.کد محصول وارد نشده است</v>
      </c>
      <c r="D248" s="28" t="str">
        <f t="shared" si="34"/>
        <v>کد محصول وارد نشده</v>
      </c>
      <c r="E248" s="29" t="str">
        <f t="shared" si="35"/>
        <v>کد محصول وارد نشده</v>
      </c>
      <c r="F248" s="91" t="s">
        <v>38</v>
      </c>
      <c r="G248" s="34" t="s">
        <v>146</v>
      </c>
      <c r="H248" s="93" t="s">
        <v>38</v>
      </c>
      <c r="I248" s="37">
        <f t="shared" si="36"/>
        <v>0</v>
      </c>
      <c r="J248" s="37">
        <f t="shared" si="37"/>
        <v>0</v>
      </c>
      <c r="K248" s="37" t="str">
        <f t="shared" si="38"/>
        <v>كد : .کد محصول وارد نشده است در سايز انتخاب کنید ...</v>
      </c>
      <c r="L248" s="37" t="str">
        <f t="shared" si="39"/>
        <v>کد جنس را انتخاب کنید ... :انتخاب کنید ...</v>
      </c>
      <c r="M248" s="83" t="e">
        <f t="shared" si="40"/>
        <v>#N/A</v>
      </c>
      <c r="N248" s="83" t="e">
        <f t="shared" si="41"/>
        <v>#N/A</v>
      </c>
      <c r="O248" s="37" t="str">
        <f t="shared" si="42"/>
        <v>جنس انتخاب کنید ... در سايز انتخاب کنید ...</v>
      </c>
      <c r="P248" s="41" t="str">
        <f t="shared" si="43"/>
        <v>کد جنس را انتخاب کنید ...</v>
      </c>
      <c r="Q248" s="95"/>
    </row>
    <row r="249" spans="1:17" x14ac:dyDescent="0.25">
      <c r="A249" s="27">
        <v>247</v>
      </c>
      <c r="B249" s="90"/>
      <c r="C249" s="31" t="str">
        <f t="shared" si="33"/>
        <v>.کد محصول وارد نشده است</v>
      </c>
      <c r="D249" s="28" t="str">
        <f t="shared" si="34"/>
        <v>کد محصول وارد نشده</v>
      </c>
      <c r="E249" s="29" t="str">
        <f t="shared" si="35"/>
        <v>کد محصول وارد نشده</v>
      </c>
      <c r="F249" s="91" t="s">
        <v>38</v>
      </c>
      <c r="G249" s="34" t="s">
        <v>146</v>
      </c>
      <c r="H249" s="93" t="s">
        <v>38</v>
      </c>
      <c r="I249" s="37">
        <f t="shared" si="36"/>
        <v>0</v>
      </c>
      <c r="J249" s="37">
        <f t="shared" si="37"/>
        <v>0</v>
      </c>
      <c r="K249" s="37" t="str">
        <f t="shared" si="38"/>
        <v>كد : .کد محصول وارد نشده است در سايز انتخاب کنید ...</v>
      </c>
      <c r="L249" s="37" t="str">
        <f t="shared" si="39"/>
        <v>کد جنس را انتخاب کنید ... :انتخاب کنید ...</v>
      </c>
      <c r="M249" s="83" t="e">
        <f t="shared" si="40"/>
        <v>#N/A</v>
      </c>
      <c r="N249" s="83" t="e">
        <f t="shared" si="41"/>
        <v>#N/A</v>
      </c>
      <c r="O249" s="37" t="str">
        <f t="shared" si="42"/>
        <v>جنس انتخاب کنید ... در سايز انتخاب کنید ...</v>
      </c>
      <c r="P249" s="41" t="str">
        <f t="shared" si="43"/>
        <v>کد جنس را انتخاب کنید ...</v>
      </c>
      <c r="Q249" s="95"/>
    </row>
    <row r="250" spans="1:17" x14ac:dyDescent="0.25">
      <c r="A250" s="4">
        <v>248</v>
      </c>
      <c r="B250" s="90"/>
      <c r="C250" s="31" t="str">
        <f t="shared" si="33"/>
        <v>.کد محصول وارد نشده است</v>
      </c>
      <c r="D250" s="28" t="str">
        <f t="shared" si="34"/>
        <v>کد محصول وارد نشده</v>
      </c>
      <c r="E250" s="29" t="str">
        <f t="shared" si="35"/>
        <v>کد محصول وارد نشده</v>
      </c>
      <c r="F250" s="91" t="s">
        <v>38</v>
      </c>
      <c r="G250" s="34" t="s">
        <v>146</v>
      </c>
      <c r="H250" s="93" t="s">
        <v>38</v>
      </c>
      <c r="I250" s="37">
        <f t="shared" si="36"/>
        <v>0</v>
      </c>
      <c r="J250" s="37">
        <f t="shared" si="37"/>
        <v>0</v>
      </c>
      <c r="K250" s="37" t="str">
        <f t="shared" si="38"/>
        <v>كد : .کد محصول وارد نشده است در سايز انتخاب کنید ...</v>
      </c>
      <c r="L250" s="37" t="str">
        <f t="shared" si="39"/>
        <v>کد جنس را انتخاب کنید ... :انتخاب کنید ...</v>
      </c>
      <c r="M250" s="83" t="e">
        <f t="shared" si="40"/>
        <v>#N/A</v>
      </c>
      <c r="N250" s="83" t="e">
        <f t="shared" si="41"/>
        <v>#N/A</v>
      </c>
      <c r="O250" s="37" t="str">
        <f t="shared" si="42"/>
        <v>جنس انتخاب کنید ... در سايز انتخاب کنید ...</v>
      </c>
      <c r="P250" s="41" t="str">
        <f t="shared" si="43"/>
        <v>کد جنس را انتخاب کنید ...</v>
      </c>
      <c r="Q250" s="95"/>
    </row>
    <row r="251" spans="1:17" x14ac:dyDescent="0.25">
      <c r="A251" s="27">
        <v>249</v>
      </c>
      <c r="B251" s="90"/>
      <c r="C251" s="31" t="str">
        <f t="shared" si="33"/>
        <v>.کد محصول وارد نشده است</v>
      </c>
      <c r="D251" s="28" t="str">
        <f t="shared" si="34"/>
        <v>کد محصول وارد نشده</v>
      </c>
      <c r="E251" s="29" t="str">
        <f t="shared" si="35"/>
        <v>کد محصول وارد نشده</v>
      </c>
      <c r="F251" s="91" t="s">
        <v>38</v>
      </c>
      <c r="G251" s="34" t="s">
        <v>146</v>
      </c>
      <c r="H251" s="93" t="s">
        <v>38</v>
      </c>
      <c r="I251" s="37">
        <f t="shared" si="36"/>
        <v>0</v>
      </c>
      <c r="J251" s="37">
        <f t="shared" si="37"/>
        <v>0</v>
      </c>
      <c r="K251" s="37" t="str">
        <f t="shared" si="38"/>
        <v>كد : .کد محصول وارد نشده است در سايز انتخاب کنید ...</v>
      </c>
      <c r="L251" s="37" t="str">
        <f t="shared" si="39"/>
        <v>کد جنس را انتخاب کنید ... :انتخاب کنید ...</v>
      </c>
      <c r="M251" s="83" t="e">
        <f t="shared" si="40"/>
        <v>#N/A</v>
      </c>
      <c r="N251" s="83" t="e">
        <f t="shared" si="41"/>
        <v>#N/A</v>
      </c>
      <c r="O251" s="37" t="str">
        <f t="shared" si="42"/>
        <v>جنس انتخاب کنید ... در سايز انتخاب کنید ...</v>
      </c>
      <c r="P251" s="41" t="str">
        <f t="shared" si="43"/>
        <v>کد جنس را انتخاب کنید ...</v>
      </c>
      <c r="Q251" s="95"/>
    </row>
    <row r="252" spans="1:17" x14ac:dyDescent="0.25">
      <c r="A252" s="4">
        <v>250</v>
      </c>
      <c r="B252" s="90"/>
      <c r="C252" s="31" t="str">
        <f t="shared" si="33"/>
        <v>.کد محصول وارد نشده است</v>
      </c>
      <c r="D252" s="28" t="str">
        <f t="shared" si="34"/>
        <v>کد محصول وارد نشده</v>
      </c>
      <c r="E252" s="29" t="str">
        <f t="shared" si="35"/>
        <v>کد محصول وارد نشده</v>
      </c>
      <c r="F252" s="91" t="s">
        <v>38</v>
      </c>
      <c r="G252" s="34" t="s">
        <v>146</v>
      </c>
      <c r="H252" s="93" t="s">
        <v>38</v>
      </c>
      <c r="I252" s="37">
        <f t="shared" si="36"/>
        <v>0</v>
      </c>
      <c r="J252" s="37">
        <f t="shared" si="37"/>
        <v>0</v>
      </c>
      <c r="K252" s="37" t="str">
        <f t="shared" si="38"/>
        <v>كد : .کد محصول وارد نشده است در سايز انتخاب کنید ...</v>
      </c>
      <c r="L252" s="37" t="str">
        <f t="shared" si="39"/>
        <v>کد جنس را انتخاب کنید ... :انتخاب کنید ...</v>
      </c>
      <c r="M252" s="83" t="e">
        <f t="shared" si="40"/>
        <v>#N/A</v>
      </c>
      <c r="N252" s="83" t="e">
        <f t="shared" si="41"/>
        <v>#N/A</v>
      </c>
      <c r="O252" s="37" t="str">
        <f t="shared" si="42"/>
        <v>جنس انتخاب کنید ... در سايز انتخاب کنید ...</v>
      </c>
      <c r="P252" s="41" t="str">
        <f t="shared" si="43"/>
        <v>کد جنس را انتخاب کنید ...</v>
      </c>
      <c r="Q252" s="95"/>
    </row>
    <row r="253" spans="1:17" x14ac:dyDescent="0.25">
      <c r="A253" s="27">
        <v>251</v>
      </c>
      <c r="B253" s="90"/>
      <c r="C253" s="31" t="str">
        <f t="shared" si="33"/>
        <v>.کد محصول وارد نشده است</v>
      </c>
      <c r="D253" s="28" t="str">
        <f t="shared" si="34"/>
        <v>کد محصول وارد نشده</v>
      </c>
      <c r="E253" s="29" t="str">
        <f t="shared" si="35"/>
        <v>کد محصول وارد نشده</v>
      </c>
      <c r="F253" s="91" t="s">
        <v>38</v>
      </c>
      <c r="G253" s="34" t="s">
        <v>146</v>
      </c>
      <c r="H253" s="93" t="s">
        <v>38</v>
      </c>
      <c r="I253" s="37">
        <f t="shared" si="36"/>
        <v>0</v>
      </c>
      <c r="J253" s="37">
        <f t="shared" si="37"/>
        <v>0</v>
      </c>
      <c r="K253" s="37" t="str">
        <f t="shared" si="38"/>
        <v>كد : .کد محصول وارد نشده است در سايز انتخاب کنید ...</v>
      </c>
      <c r="L253" s="37" t="str">
        <f t="shared" si="39"/>
        <v>کد جنس را انتخاب کنید ... :انتخاب کنید ...</v>
      </c>
      <c r="M253" s="83" t="e">
        <f t="shared" si="40"/>
        <v>#N/A</v>
      </c>
      <c r="N253" s="83" t="e">
        <f t="shared" si="41"/>
        <v>#N/A</v>
      </c>
      <c r="O253" s="37" t="str">
        <f t="shared" si="42"/>
        <v>جنس انتخاب کنید ... در سايز انتخاب کنید ...</v>
      </c>
      <c r="P253" s="41" t="str">
        <f t="shared" si="43"/>
        <v>کد جنس را انتخاب کنید ...</v>
      </c>
      <c r="Q253" s="95"/>
    </row>
    <row r="254" spans="1:17" x14ac:dyDescent="0.25">
      <c r="A254" s="4">
        <v>252</v>
      </c>
      <c r="B254" s="90"/>
      <c r="C254" s="31" t="str">
        <f t="shared" si="33"/>
        <v>.کد محصول وارد نشده است</v>
      </c>
      <c r="D254" s="28" t="str">
        <f t="shared" si="34"/>
        <v>کد محصول وارد نشده</v>
      </c>
      <c r="E254" s="29" t="str">
        <f t="shared" si="35"/>
        <v>کد محصول وارد نشده</v>
      </c>
      <c r="F254" s="91" t="s">
        <v>38</v>
      </c>
      <c r="G254" s="34" t="s">
        <v>146</v>
      </c>
      <c r="H254" s="93" t="s">
        <v>38</v>
      </c>
      <c r="I254" s="37">
        <f t="shared" si="36"/>
        <v>0</v>
      </c>
      <c r="J254" s="37">
        <f t="shared" si="37"/>
        <v>0</v>
      </c>
      <c r="K254" s="37" t="str">
        <f t="shared" si="38"/>
        <v>كد : .کد محصول وارد نشده است در سايز انتخاب کنید ...</v>
      </c>
      <c r="L254" s="37" t="str">
        <f t="shared" si="39"/>
        <v>کد جنس را انتخاب کنید ... :انتخاب کنید ...</v>
      </c>
      <c r="M254" s="83" t="e">
        <f t="shared" si="40"/>
        <v>#N/A</v>
      </c>
      <c r="N254" s="83" t="e">
        <f t="shared" si="41"/>
        <v>#N/A</v>
      </c>
      <c r="O254" s="37" t="str">
        <f t="shared" si="42"/>
        <v>جنس انتخاب کنید ... در سايز انتخاب کنید ...</v>
      </c>
      <c r="P254" s="41" t="str">
        <f t="shared" si="43"/>
        <v>کد جنس را انتخاب کنید ...</v>
      </c>
      <c r="Q254" s="95"/>
    </row>
    <row r="255" spans="1:17" x14ac:dyDescent="0.25">
      <c r="A255" s="27">
        <v>253</v>
      </c>
      <c r="B255" s="90"/>
      <c r="C255" s="31" t="str">
        <f t="shared" si="33"/>
        <v>.کد محصول وارد نشده است</v>
      </c>
      <c r="D255" s="28" t="str">
        <f t="shared" si="34"/>
        <v>کد محصول وارد نشده</v>
      </c>
      <c r="E255" s="29" t="str">
        <f t="shared" si="35"/>
        <v>کد محصول وارد نشده</v>
      </c>
      <c r="F255" s="91" t="s">
        <v>38</v>
      </c>
      <c r="G255" s="34" t="s">
        <v>146</v>
      </c>
      <c r="H255" s="93" t="s">
        <v>38</v>
      </c>
      <c r="I255" s="37">
        <f t="shared" si="36"/>
        <v>0</v>
      </c>
      <c r="J255" s="37">
        <f t="shared" si="37"/>
        <v>0</v>
      </c>
      <c r="K255" s="37" t="str">
        <f t="shared" si="38"/>
        <v>كد : .کد محصول وارد نشده است در سايز انتخاب کنید ...</v>
      </c>
      <c r="L255" s="37" t="str">
        <f t="shared" si="39"/>
        <v>کد جنس را انتخاب کنید ... :انتخاب کنید ...</v>
      </c>
      <c r="M255" s="83" t="e">
        <f t="shared" si="40"/>
        <v>#N/A</v>
      </c>
      <c r="N255" s="83" t="e">
        <f t="shared" si="41"/>
        <v>#N/A</v>
      </c>
      <c r="O255" s="37" t="str">
        <f t="shared" si="42"/>
        <v>جنس انتخاب کنید ... در سايز انتخاب کنید ...</v>
      </c>
      <c r="P255" s="41" t="str">
        <f t="shared" si="43"/>
        <v>کد جنس را انتخاب کنید ...</v>
      </c>
      <c r="Q255" s="95"/>
    </row>
    <row r="256" spans="1:17" x14ac:dyDescent="0.25">
      <c r="A256" s="4">
        <v>254</v>
      </c>
      <c r="B256" s="90"/>
      <c r="C256" s="31" t="str">
        <f t="shared" si="33"/>
        <v>.کد محصول وارد نشده است</v>
      </c>
      <c r="D256" s="28" t="str">
        <f t="shared" si="34"/>
        <v>کد محصول وارد نشده</v>
      </c>
      <c r="E256" s="29" t="str">
        <f t="shared" si="35"/>
        <v>کد محصول وارد نشده</v>
      </c>
      <c r="F256" s="91" t="s">
        <v>38</v>
      </c>
      <c r="G256" s="34" t="s">
        <v>146</v>
      </c>
      <c r="H256" s="93" t="s">
        <v>38</v>
      </c>
      <c r="I256" s="37">
        <f t="shared" si="36"/>
        <v>0</v>
      </c>
      <c r="J256" s="37">
        <f t="shared" si="37"/>
        <v>0</v>
      </c>
      <c r="K256" s="37" t="str">
        <f t="shared" si="38"/>
        <v>كد : .کد محصول وارد نشده است در سايز انتخاب کنید ...</v>
      </c>
      <c r="L256" s="37" t="str">
        <f t="shared" si="39"/>
        <v>کد جنس را انتخاب کنید ... :انتخاب کنید ...</v>
      </c>
      <c r="M256" s="83" t="e">
        <f t="shared" si="40"/>
        <v>#N/A</v>
      </c>
      <c r="N256" s="83" t="e">
        <f t="shared" si="41"/>
        <v>#N/A</v>
      </c>
      <c r="O256" s="37" t="str">
        <f t="shared" si="42"/>
        <v>جنس انتخاب کنید ... در سايز انتخاب کنید ...</v>
      </c>
      <c r="P256" s="41" t="str">
        <f t="shared" si="43"/>
        <v>کد جنس را انتخاب کنید ...</v>
      </c>
      <c r="Q256" s="95"/>
    </row>
    <row r="257" spans="1:17" x14ac:dyDescent="0.25">
      <c r="A257" s="27">
        <v>255</v>
      </c>
      <c r="B257" s="90"/>
      <c r="C257" s="31" t="str">
        <f t="shared" si="33"/>
        <v>.کد محصول وارد نشده است</v>
      </c>
      <c r="D257" s="28" t="str">
        <f t="shared" si="34"/>
        <v>کد محصول وارد نشده</v>
      </c>
      <c r="E257" s="29" t="str">
        <f t="shared" si="35"/>
        <v>کد محصول وارد نشده</v>
      </c>
      <c r="F257" s="91" t="s">
        <v>38</v>
      </c>
      <c r="G257" s="34" t="s">
        <v>146</v>
      </c>
      <c r="H257" s="93" t="s">
        <v>38</v>
      </c>
      <c r="I257" s="37">
        <f t="shared" si="36"/>
        <v>0</v>
      </c>
      <c r="J257" s="37">
        <f t="shared" si="37"/>
        <v>0</v>
      </c>
      <c r="K257" s="37" t="str">
        <f t="shared" si="38"/>
        <v>كد : .کد محصول وارد نشده است در سايز انتخاب کنید ...</v>
      </c>
      <c r="L257" s="37" t="str">
        <f t="shared" si="39"/>
        <v>کد جنس را انتخاب کنید ... :انتخاب کنید ...</v>
      </c>
      <c r="M257" s="83" t="e">
        <f t="shared" si="40"/>
        <v>#N/A</v>
      </c>
      <c r="N257" s="83" t="e">
        <f t="shared" si="41"/>
        <v>#N/A</v>
      </c>
      <c r="O257" s="37" t="str">
        <f t="shared" si="42"/>
        <v>جنس انتخاب کنید ... در سايز انتخاب کنید ...</v>
      </c>
      <c r="P257" s="41" t="str">
        <f t="shared" si="43"/>
        <v>کد جنس را انتخاب کنید ...</v>
      </c>
      <c r="Q257" s="95"/>
    </row>
    <row r="258" spans="1:17" x14ac:dyDescent="0.25">
      <c r="A258" s="4">
        <v>256</v>
      </c>
      <c r="B258" s="90"/>
      <c r="C258" s="31" t="str">
        <f t="shared" si="33"/>
        <v>.کد محصول وارد نشده است</v>
      </c>
      <c r="D258" s="28" t="str">
        <f t="shared" si="34"/>
        <v>کد محصول وارد نشده</v>
      </c>
      <c r="E258" s="29" t="str">
        <f t="shared" si="35"/>
        <v>کد محصول وارد نشده</v>
      </c>
      <c r="F258" s="91" t="s">
        <v>38</v>
      </c>
      <c r="G258" s="34" t="s">
        <v>146</v>
      </c>
      <c r="H258" s="93" t="s">
        <v>38</v>
      </c>
      <c r="I258" s="37">
        <f t="shared" si="36"/>
        <v>0</v>
      </c>
      <c r="J258" s="37">
        <f t="shared" si="37"/>
        <v>0</v>
      </c>
      <c r="K258" s="37" t="str">
        <f t="shared" si="38"/>
        <v>كد : .کد محصول وارد نشده است در سايز انتخاب کنید ...</v>
      </c>
      <c r="L258" s="37" t="str">
        <f t="shared" si="39"/>
        <v>کد جنس را انتخاب کنید ... :انتخاب کنید ...</v>
      </c>
      <c r="M258" s="83" t="e">
        <f t="shared" si="40"/>
        <v>#N/A</v>
      </c>
      <c r="N258" s="83" t="e">
        <f t="shared" si="41"/>
        <v>#N/A</v>
      </c>
      <c r="O258" s="37" t="str">
        <f t="shared" si="42"/>
        <v>جنس انتخاب کنید ... در سايز انتخاب کنید ...</v>
      </c>
      <c r="P258" s="41" t="str">
        <f t="shared" si="43"/>
        <v>کد جنس را انتخاب کنید ...</v>
      </c>
      <c r="Q258" s="95"/>
    </row>
    <row r="259" spans="1:17" x14ac:dyDescent="0.25">
      <c r="A259" s="27">
        <v>257</v>
      </c>
      <c r="B259" s="90"/>
      <c r="C259" s="31" t="str">
        <f t="shared" ref="C259:C322" si="44">IF(B259=0,".کد محصول وارد نشده است",VLOOKUP(B259,mast,4,FALSE))</f>
        <v>.کد محصول وارد نشده است</v>
      </c>
      <c r="D259" s="28" t="str">
        <f t="shared" ref="D259:D322" si="45">IF(B259=0,"کد محصول وارد نشده",VLOOKUP(B259,mast,2,FALSE))</f>
        <v>کد محصول وارد نشده</v>
      </c>
      <c r="E259" s="29" t="str">
        <f t="shared" ref="E259:E322" si="46">IF(B259=0,"کد محصول وارد نشده",VLOOKUP(B259,mast,3,FALSE))</f>
        <v>کد محصول وارد نشده</v>
      </c>
      <c r="F259" s="91" t="s">
        <v>38</v>
      </c>
      <c r="G259" s="34" t="s">
        <v>146</v>
      </c>
      <c r="H259" s="93" t="s">
        <v>38</v>
      </c>
      <c r="I259" s="37">
        <f t="shared" ref="I259:I322" si="47">IF(LEFT(F259,1)="ا",0,VLOOKUP(LEFT(F259,1),tablsize,5,FALSE))</f>
        <v>0</v>
      </c>
      <c r="J259" s="37">
        <f t="shared" ref="J259:J322" si="48">I259*Q259</f>
        <v>0</v>
      </c>
      <c r="K259" s="37" t="str">
        <f t="shared" ref="K259:K322" si="49">"كد"&amp;" "&amp;B259&amp;":"&amp;" "&amp;C259&amp;" در سايز "&amp; F259</f>
        <v>كد : .کد محصول وارد نشده است در سايز انتخاب کنید ...</v>
      </c>
      <c r="L259" s="37" t="str">
        <f t="shared" ref="L259:L322" si="50">P259&amp;" "&amp;":"&amp;H259</f>
        <v>کد جنس را انتخاب کنید ... :انتخاب کنید ...</v>
      </c>
      <c r="M259" s="83" t="e">
        <f t="shared" ref="M259:M322" si="51">VLOOKUP(G259,sizal,2,FALSE)</f>
        <v>#N/A</v>
      </c>
      <c r="N259" s="83" t="e">
        <f t="shared" ref="N259:N322" si="52">VLOOKUP(G259,sizal,3,FALSE)</f>
        <v>#N/A</v>
      </c>
      <c r="O259" s="37" t="str">
        <f t="shared" ref="O259:O323" si="53">"جنس "&amp;H259&amp;" در سايز "&amp;F259</f>
        <v>جنس انتخاب کنید ... در سايز انتخاب کنید ...</v>
      </c>
      <c r="P259" s="41" t="str">
        <f t="shared" ref="P259:P322" si="54">VLOOKUP(H259,jensal3,2,FALSE)</f>
        <v>کد جنس را انتخاب کنید ...</v>
      </c>
      <c r="Q259" s="95"/>
    </row>
    <row r="260" spans="1:17" x14ac:dyDescent="0.25">
      <c r="A260" s="4">
        <v>258</v>
      </c>
      <c r="B260" s="90"/>
      <c r="C260" s="31" t="str">
        <f t="shared" si="44"/>
        <v>.کد محصول وارد نشده است</v>
      </c>
      <c r="D260" s="28" t="str">
        <f t="shared" si="45"/>
        <v>کد محصول وارد نشده</v>
      </c>
      <c r="E260" s="29" t="str">
        <f t="shared" si="46"/>
        <v>کد محصول وارد نشده</v>
      </c>
      <c r="F260" s="91" t="s">
        <v>38</v>
      </c>
      <c r="G260" s="34" t="s">
        <v>146</v>
      </c>
      <c r="H260" s="93" t="s">
        <v>38</v>
      </c>
      <c r="I260" s="37">
        <f t="shared" si="47"/>
        <v>0</v>
      </c>
      <c r="J260" s="37">
        <f t="shared" si="48"/>
        <v>0</v>
      </c>
      <c r="K260" s="37" t="str">
        <f t="shared" si="49"/>
        <v>كد : .کد محصول وارد نشده است در سايز انتخاب کنید ...</v>
      </c>
      <c r="L260" s="37" t="str">
        <f t="shared" si="50"/>
        <v>کد جنس را انتخاب کنید ... :انتخاب کنید ...</v>
      </c>
      <c r="M260" s="83" t="e">
        <f t="shared" si="51"/>
        <v>#N/A</v>
      </c>
      <c r="N260" s="83" t="e">
        <f t="shared" si="52"/>
        <v>#N/A</v>
      </c>
      <c r="O260" s="37" t="str">
        <f t="shared" si="53"/>
        <v>جنس انتخاب کنید ... در سايز انتخاب کنید ...</v>
      </c>
      <c r="P260" s="41" t="str">
        <f t="shared" si="54"/>
        <v>کد جنس را انتخاب کنید ...</v>
      </c>
      <c r="Q260" s="95"/>
    </row>
    <row r="261" spans="1:17" x14ac:dyDescent="0.25">
      <c r="A261" s="27">
        <v>259</v>
      </c>
      <c r="B261" s="90"/>
      <c r="C261" s="31" t="str">
        <f t="shared" si="44"/>
        <v>.کد محصول وارد نشده است</v>
      </c>
      <c r="D261" s="28" t="str">
        <f t="shared" si="45"/>
        <v>کد محصول وارد نشده</v>
      </c>
      <c r="E261" s="29" t="str">
        <f t="shared" si="46"/>
        <v>کد محصول وارد نشده</v>
      </c>
      <c r="F261" s="91" t="s">
        <v>38</v>
      </c>
      <c r="G261" s="34" t="s">
        <v>146</v>
      </c>
      <c r="H261" s="93" t="s">
        <v>38</v>
      </c>
      <c r="I261" s="37">
        <f t="shared" si="47"/>
        <v>0</v>
      </c>
      <c r="J261" s="37">
        <f t="shared" si="48"/>
        <v>0</v>
      </c>
      <c r="K261" s="37" t="str">
        <f t="shared" si="49"/>
        <v>كد : .کد محصول وارد نشده است در سايز انتخاب کنید ...</v>
      </c>
      <c r="L261" s="37" t="str">
        <f t="shared" si="50"/>
        <v>کد جنس را انتخاب کنید ... :انتخاب کنید ...</v>
      </c>
      <c r="M261" s="83" t="e">
        <f t="shared" si="51"/>
        <v>#N/A</v>
      </c>
      <c r="N261" s="83" t="e">
        <f t="shared" si="52"/>
        <v>#N/A</v>
      </c>
      <c r="O261" s="37" t="str">
        <f t="shared" si="53"/>
        <v>جنس انتخاب کنید ... در سايز انتخاب کنید ...</v>
      </c>
      <c r="P261" s="41" t="str">
        <f t="shared" si="54"/>
        <v>کد جنس را انتخاب کنید ...</v>
      </c>
      <c r="Q261" s="95"/>
    </row>
    <row r="262" spans="1:17" x14ac:dyDescent="0.25">
      <c r="A262" s="4">
        <v>260</v>
      </c>
      <c r="B262" s="90"/>
      <c r="C262" s="31" t="str">
        <f t="shared" si="44"/>
        <v>.کد محصول وارد نشده است</v>
      </c>
      <c r="D262" s="28" t="str">
        <f t="shared" si="45"/>
        <v>کد محصول وارد نشده</v>
      </c>
      <c r="E262" s="29" t="str">
        <f t="shared" si="46"/>
        <v>کد محصول وارد نشده</v>
      </c>
      <c r="F262" s="91" t="s">
        <v>38</v>
      </c>
      <c r="G262" s="34" t="s">
        <v>146</v>
      </c>
      <c r="H262" s="93" t="s">
        <v>38</v>
      </c>
      <c r="I262" s="37">
        <f t="shared" si="47"/>
        <v>0</v>
      </c>
      <c r="J262" s="37">
        <f t="shared" si="48"/>
        <v>0</v>
      </c>
      <c r="K262" s="37" t="str">
        <f t="shared" si="49"/>
        <v>كد : .کد محصول وارد نشده است در سايز انتخاب کنید ...</v>
      </c>
      <c r="L262" s="37" t="str">
        <f t="shared" si="50"/>
        <v>کد جنس را انتخاب کنید ... :انتخاب کنید ...</v>
      </c>
      <c r="M262" s="83" t="e">
        <f t="shared" si="51"/>
        <v>#N/A</v>
      </c>
      <c r="N262" s="83" t="e">
        <f t="shared" si="52"/>
        <v>#N/A</v>
      </c>
      <c r="O262" s="37" t="str">
        <f t="shared" si="53"/>
        <v>جنس انتخاب کنید ... در سايز انتخاب کنید ...</v>
      </c>
      <c r="P262" s="41" t="str">
        <f t="shared" si="54"/>
        <v>کد جنس را انتخاب کنید ...</v>
      </c>
      <c r="Q262" s="95"/>
    </row>
    <row r="263" spans="1:17" x14ac:dyDescent="0.25">
      <c r="A263" s="27">
        <v>261</v>
      </c>
      <c r="B263" s="90"/>
      <c r="C263" s="31" t="str">
        <f t="shared" si="44"/>
        <v>.کد محصول وارد نشده است</v>
      </c>
      <c r="D263" s="28" t="str">
        <f t="shared" si="45"/>
        <v>کد محصول وارد نشده</v>
      </c>
      <c r="E263" s="29" t="str">
        <f t="shared" si="46"/>
        <v>کد محصول وارد نشده</v>
      </c>
      <c r="F263" s="91" t="s">
        <v>38</v>
      </c>
      <c r="G263" s="34" t="s">
        <v>146</v>
      </c>
      <c r="H263" s="93" t="s">
        <v>38</v>
      </c>
      <c r="I263" s="37">
        <f t="shared" si="47"/>
        <v>0</v>
      </c>
      <c r="J263" s="37">
        <f t="shared" si="48"/>
        <v>0</v>
      </c>
      <c r="K263" s="37" t="str">
        <f t="shared" si="49"/>
        <v>كد : .کد محصول وارد نشده است در سايز انتخاب کنید ...</v>
      </c>
      <c r="L263" s="37" t="str">
        <f t="shared" si="50"/>
        <v>کد جنس را انتخاب کنید ... :انتخاب کنید ...</v>
      </c>
      <c r="M263" s="83" t="e">
        <f t="shared" si="51"/>
        <v>#N/A</v>
      </c>
      <c r="N263" s="83" t="e">
        <f t="shared" si="52"/>
        <v>#N/A</v>
      </c>
      <c r="O263" s="37" t="str">
        <f t="shared" si="53"/>
        <v>جنس انتخاب کنید ... در سايز انتخاب کنید ...</v>
      </c>
      <c r="P263" s="41" t="str">
        <f t="shared" si="54"/>
        <v>کد جنس را انتخاب کنید ...</v>
      </c>
      <c r="Q263" s="95"/>
    </row>
    <row r="264" spans="1:17" x14ac:dyDescent="0.25">
      <c r="A264" s="4">
        <v>262</v>
      </c>
      <c r="B264" s="90"/>
      <c r="C264" s="31" t="str">
        <f t="shared" si="44"/>
        <v>.کد محصول وارد نشده است</v>
      </c>
      <c r="D264" s="28" t="str">
        <f t="shared" si="45"/>
        <v>کد محصول وارد نشده</v>
      </c>
      <c r="E264" s="29" t="str">
        <f t="shared" si="46"/>
        <v>کد محصول وارد نشده</v>
      </c>
      <c r="F264" s="91" t="s">
        <v>38</v>
      </c>
      <c r="G264" s="34" t="s">
        <v>146</v>
      </c>
      <c r="H264" s="93" t="s">
        <v>38</v>
      </c>
      <c r="I264" s="37">
        <f t="shared" si="47"/>
        <v>0</v>
      </c>
      <c r="J264" s="37">
        <f t="shared" si="48"/>
        <v>0</v>
      </c>
      <c r="K264" s="37" t="str">
        <f t="shared" si="49"/>
        <v>كد : .کد محصول وارد نشده است در سايز انتخاب کنید ...</v>
      </c>
      <c r="L264" s="37" t="str">
        <f t="shared" si="50"/>
        <v>کد جنس را انتخاب کنید ... :انتخاب کنید ...</v>
      </c>
      <c r="M264" s="83" t="e">
        <f t="shared" si="51"/>
        <v>#N/A</v>
      </c>
      <c r="N264" s="83" t="e">
        <f t="shared" si="52"/>
        <v>#N/A</v>
      </c>
      <c r="O264" s="37" t="str">
        <f t="shared" si="53"/>
        <v>جنس انتخاب کنید ... در سايز انتخاب کنید ...</v>
      </c>
      <c r="P264" s="41" t="str">
        <f t="shared" si="54"/>
        <v>کد جنس را انتخاب کنید ...</v>
      </c>
      <c r="Q264" s="95"/>
    </row>
    <row r="265" spans="1:17" x14ac:dyDescent="0.25">
      <c r="A265" s="27">
        <v>263</v>
      </c>
      <c r="B265" s="90"/>
      <c r="C265" s="31" t="str">
        <f t="shared" si="44"/>
        <v>.کد محصول وارد نشده است</v>
      </c>
      <c r="D265" s="28" t="str">
        <f t="shared" si="45"/>
        <v>کد محصول وارد نشده</v>
      </c>
      <c r="E265" s="29" t="str">
        <f t="shared" si="46"/>
        <v>کد محصول وارد نشده</v>
      </c>
      <c r="F265" s="91" t="s">
        <v>38</v>
      </c>
      <c r="G265" s="34" t="s">
        <v>146</v>
      </c>
      <c r="H265" s="93" t="s">
        <v>38</v>
      </c>
      <c r="I265" s="37">
        <f t="shared" si="47"/>
        <v>0</v>
      </c>
      <c r="J265" s="37">
        <f t="shared" si="48"/>
        <v>0</v>
      </c>
      <c r="K265" s="37" t="str">
        <f t="shared" si="49"/>
        <v>كد : .کد محصول وارد نشده است در سايز انتخاب کنید ...</v>
      </c>
      <c r="L265" s="37" t="str">
        <f t="shared" si="50"/>
        <v>کد جنس را انتخاب کنید ... :انتخاب کنید ...</v>
      </c>
      <c r="M265" s="83" t="e">
        <f t="shared" si="51"/>
        <v>#N/A</v>
      </c>
      <c r="N265" s="83" t="e">
        <f t="shared" si="52"/>
        <v>#N/A</v>
      </c>
      <c r="O265" s="37" t="str">
        <f t="shared" si="53"/>
        <v>جنس انتخاب کنید ... در سايز انتخاب کنید ...</v>
      </c>
      <c r="P265" s="41" t="str">
        <f t="shared" si="54"/>
        <v>کد جنس را انتخاب کنید ...</v>
      </c>
      <c r="Q265" s="95"/>
    </row>
    <row r="266" spans="1:17" x14ac:dyDescent="0.25">
      <c r="A266" s="4">
        <v>264</v>
      </c>
      <c r="B266" s="90"/>
      <c r="C266" s="31" t="str">
        <f t="shared" si="44"/>
        <v>.کد محصول وارد نشده است</v>
      </c>
      <c r="D266" s="28" t="str">
        <f t="shared" si="45"/>
        <v>کد محصول وارد نشده</v>
      </c>
      <c r="E266" s="29" t="str">
        <f t="shared" si="46"/>
        <v>کد محصول وارد نشده</v>
      </c>
      <c r="F266" s="91" t="s">
        <v>38</v>
      </c>
      <c r="G266" s="34" t="s">
        <v>146</v>
      </c>
      <c r="H266" s="93" t="s">
        <v>38</v>
      </c>
      <c r="I266" s="37">
        <f t="shared" si="47"/>
        <v>0</v>
      </c>
      <c r="J266" s="37">
        <f t="shared" si="48"/>
        <v>0</v>
      </c>
      <c r="K266" s="37" t="str">
        <f t="shared" si="49"/>
        <v>كد : .کد محصول وارد نشده است در سايز انتخاب کنید ...</v>
      </c>
      <c r="L266" s="37" t="str">
        <f t="shared" si="50"/>
        <v>کد جنس را انتخاب کنید ... :انتخاب کنید ...</v>
      </c>
      <c r="M266" s="83" t="e">
        <f t="shared" si="51"/>
        <v>#N/A</v>
      </c>
      <c r="N266" s="83" t="e">
        <f t="shared" si="52"/>
        <v>#N/A</v>
      </c>
      <c r="O266" s="37" t="str">
        <f t="shared" si="53"/>
        <v>جنس انتخاب کنید ... در سايز انتخاب کنید ...</v>
      </c>
      <c r="P266" s="41" t="str">
        <f t="shared" si="54"/>
        <v>کد جنس را انتخاب کنید ...</v>
      </c>
      <c r="Q266" s="95"/>
    </row>
    <row r="267" spans="1:17" x14ac:dyDescent="0.25">
      <c r="A267" s="27">
        <v>265</v>
      </c>
      <c r="B267" s="90"/>
      <c r="C267" s="31" t="str">
        <f t="shared" si="44"/>
        <v>.کد محصول وارد نشده است</v>
      </c>
      <c r="D267" s="28" t="str">
        <f t="shared" si="45"/>
        <v>کد محصول وارد نشده</v>
      </c>
      <c r="E267" s="29" t="str">
        <f t="shared" si="46"/>
        <v>کد محصول وارد نشده</v>
      </c>
      <c r="F267" s="91" t="s">
        <v>38</v>
      </c>
      <c r="G267" s="34" t="s">
        <v>146</v>
      </c>
      <c r="H267" s="93" t="s">
        <v>38</v>
      </c>
      <c r="I267" s="37">
        <f t="shared" si="47"/>
        <v>0</v>
      </c>
      <c r="J267" s="37">
        <f t="shared" si="48"/>
        <v>0</v>
      </c>
      <c r="K267" s="37" t="str">
        <f t="shared" si="49"/>
        <v>كد : .کد محصول وارد نشده است در سايز انتخاب کنید ...</v>
      </c>
      <c r="L267" s="37" t="str">
        <f t="shared" si="50"/>
        <v>کد جنس را انتخاب کنید ... :انتخاب کنید ...</v>
      </c>
      <c r="M267" s="83" t="e">
        <f t="shared" si="51"/>
        <v>#N/A</v>
      </c>
      <c r="N267" s="83" t="e">
        <f t="shared" si="52"/>
        <v>#N/A</v>
      </c>
      <c r="O267" s="37" t="str">
        <f t="shared" si="53"/>
        <v>جنس انتخاب کنید ... در سايز انتخاب کنید ...</v>
      </c>
      <c r="P267" s="41" t="str">
        <f t="shared" si="54"/>
        <v>کد جنس را انتخاب کنید ...</v>
      </c>
      <c r="Q267" s="95"/>
    </row>
    <row r="268" spans="1:17" x14ac:dyDescent="0.25">
      <c r="A268" s="4">
        <v>266</v>
      </c>
      <c r="B268" s="90"/>
      <c r="C268" s="31" t="str">
        <f t="shared" si="44"/>
        <v>.کد محصول وارد نشده است</v>
      </c>
      <c r="D268" s="28" t="str">
        <f t="shared" si="45"/>
        <v>کد محصول وارد نشده</v>
      </c>
      <c r="E268" s="29" t="str">
        <f t="shared" si="46"/>
        <v>کد محصول وارد نشده</v>
      </c>
      <c r="F268" s="91" t="s">
        <v>38</v>
      </c>
      <c r="G268" s="34" t="s">
        <v>146</v>
      </c>
      <c r="H268" s="93" t="s">
        <v>38</v>
      </c>
      <c r="I268" s="37">
        <f t="shared" si="47"/>
        <v>0</v>
      </c>
      <c r="J268" s="37">
        <f t="shared" si="48"/>
        <v>0</v>
      </c>
      <c r="K268" s="37" t="str">
        <f t="shared" si="49"/>
        <v>كد : .کد محصول وارد نشده است در سايز انتخاب کنید ...</v>
      </c>
      <c r="L268" s="37" t="str">
        <f t="shared" si="50"/>
        <v>کد جنس را انتخاب کنید ... :انتخاب کنید ...</v>
      </c>
      <c r="M268" s="83" t="e">
        <f t="shared" si="51"/>
        <v>#N/A</v>
      </c>
      <c r="N268" s="83" t="e">
        <f t="shared" si="52"/>
        <v>#N/A</v>
      </c>
      <c r="O268" s="37" t="str">
        <f t="shared" si="53"/>
        <v>جنس انتخاب کنید ... در سايز انتخاب کنید ...</v>
      </c>
      <c r="P268" s="41" t="str">
        <f t="shared" si="54"/>
        <v>کد جنس را انتخاب کنید ...</v>
      </c>
      <c r="Q268" s="95"/>
    </row>
    <row r="269" spans="1:17" x14ac:dyDescent="0.25">
      <c r="A269" s="27">
        <v>267</v>
      </c>
      <c r="B269" s="90"/>
      <c r="C269" s="31" t="str">
        <f t="shared" si="44"/>
        <v>.کد محصول وارد نشده است</v>
      </c>
      <c r="D269" s="28" t="str">
        <f t="shared" si="45"/>
        <v>کد محصول وارد نشده</v>
      </c>
      <c r="E269" s="29" t="str">
        <f t="shared" si="46"/>
        <v>کد محصول وارد نشده</v>
      </c>
      <c r="F269" s="91" t="s">
        <v>38</v>
      </c>
      <c r="G269" s="34" t="s">
        <v>146</v>
      </c>
      <c r="H269" s="93" t="s">
        <v>38</v>
      </c>
      <c r="I269" s="37">
        <f t="shared" si="47"/>
        <v>0</v>
      </c>
      <c r="J269" s="37">
        <f t="shared" si="48"/>
        <v>0</v>
      </c>
      <c r="K269" s="37" t="str">
        <f t="shared" si="49"/>
        <v>كد : .کد محصول وارد نشده است در سايز انتخاب کنید ...</v>
      </c>
      <c r="L269" s="37" t="str">
        <f t="shared" si="50"/>
        <v>کد جنس را انتخاب کنید ... :انتخاب کنید ...</v>
      </c>
      <c r="M269" s="83" t="e">
        <f t="shared" si="51"/>
        <v>#N/A</v>
      </c>
      <c r="N269" s="83" t="e">
        <f t="shared" si="52"/>
        <v>#N/A</v>
      </c>
      <c r="O269" s="37" t="str">
        <f t="shared" si="53"/>
        <v>جنس انتخاب کنید ... در سايز انتخاب کنید ...</v>
      </c>
      <c r="P269" s="41" t="str">
        <f t="shared" si="54"/>
        <v>کد جنس را انتخاب کنید ...</v>
      </c>
      <c r="Q269" s="95"/>
    </row>
    <row r="270" spans="1:17" x14ac:dyDescent="0.25">
      <c r="A270" s="4">
        <v>268</v>
      </c>
      <c r="B270" s="90"/>
      <c r="C270" s="31" t="str">
        <f t="shared" si="44"/>
        <v>.کد محصول وارد نشده است</v>
      </c>
      <c r="D270" s="28" t="str">
        <f t="shared" si="45"/>
        <v>کد محصول وارد نشده</v>
      </c>
      <c r="E270" s="29" t="str">
        <f t="shared" si="46"/>
        <v>کد محصول وارد نشده</v>
      </c>
      <c r="F270" s="91" t="s">
        <v>38</v>
      </c>
      <c r="G270" s="34" t="s">
        <v>146</v>
      </c>
      <c r="H270" s="93" t="s">
        <v>38</v>
      </c>
      <c r="I270" s="37">
        <f t="shared" si="47"/>
        <v>0</v>
      </c>
      <c r="J270" s="37">
        <f t="shared" si="48"/>
        <v>0</v>
      </c>
      <c r="K270" s="37" t="str">
        <f t="shared" si="49"/>
        <v>كد : .کد محصول وارد نشده است در سايز انتخاب کنید ...</v>
      </c>
      <c r="L270" s="37" t="str">
        <f t="shared" si="50"/>
        <v>کد جنس را انتخاب کنید ... :انتخاب کنید ...</v>
      </c>
      <c r="M270" s="83" t="e">
        <f t="shared" si="51"/>
        <v>#N/A</v>
      </c>
      <c r="N270" s="83" t="e">
        <f t="shared" si="52"/>
        <v>#N/A</v>
      </c>
      <c r="O270" s="37" t="str">
        <f t="shared" si="53"/>
        <v>جنس انتخاب کنید ... در سايز انتخاب کنید ...</v>
      </c>
      <c r="P270" s="41" t="str">
        <f t="shared" si="54"/>
        <v>کد جنس را انتخاب کنید ...</v>
      </c>
      <c r="Q270" s="95"/>
    </row>
    <row r="271" spans="1:17" x14ac:dyDescent="0.25">
      <c r="A271" s="27">
        <v>269</v>
      </c>
      <c r="B271" s="90"/>
      <c r="C271" s="31" t="str">
        <f t="shared" si="44"/>
        <v>.کد محصول وارد نشده است</v>
      </c>
      <c r="D271" s="28" t="str">
        <f t="shared" si="45"/>
        <v>کد محصول وارد نشده</v>
      </c>
      <c r="E271" s="29" t="str">
        <f t="shared" si="46"/>
        <v>کد محصول وارد نشده</v>
      </c>
      <c r="F271" s="91" t="s">
        <v>38</v>
      </c>
      <c r="G271" s="34" t="s">
        <v>146</v>
      </c>
      <c r="H271" s="93" t="s">
        <v>38</v>
      </c>
      <c r="I271" s="37">
        <f t="shared" si="47"/>
        <v>0</v>
      </c>
      <c r="J271" s="37">
        <f t="shared" si="48"/>
        <v>0</v>
      </c>
      <c r="K271" s="37" t="str">
        <f t="shared" si="49"/>
        <v>كد : .کد محصول وارد نشده است در سايز انتخاب کنید ...</v>
      </c>
      <c r="L271" s="37" t="str">
        <f t="shared" si="50"/>
        <v>کد جنس را انتخاب کنید ... :انتخاب کنید ...</v>
      </c>
      <c r="M271" s="83" t="e">
        <f t="shared" si="51"/>
        <v>#N/A</v>
      </c>
      <c r="N271" s="83" t="e">
        <f t="shared" si="52"/>
        <v>#N/A</v>
      </c>
      <c r="O271" s="37" t="str">
        <f t="shared" si="53"/>
        <v>جنس انتخاب کنید ... در سايز انتخاب کنید ...</v>
      </c>
      <c r="P271" s="41" t="str">
        <f t="shared" si="54"/>
        <v>کد جنس را انتخاب کنید ...</v>
      </c>
      <c r="Q271" s="95"/>
    </row>
    <row r="272" spans="1:17" x14ac:dyDescent="0.25">
      <c r="A272" s="4">
        <v>270</v>
      </c>
      <c r="B272" s="90"/>
      <c r="C272" s="31" t="str">
        <f t="shared" si="44"/>
        <v>.کد محصول وارد نشده است</v>
      </c>
      <c r="D272" s="28" t="str">
        <f t="shared" si="45"/>
        <v>کد محصول وارد نشده</v>
      </c>
      <c r="E272" s="29" t="str">
        <f t="shared" si="46"/>
        <v>کد محصول وارد نشده</v>
      </c>
      <c r="F272" s="91" t="s">
        <v>38</v>
      </c>
      <c r="G272" s="34" t="s">
        <v>146</v>
      </c>
      <c r="H272" s="93" t="s">
        <v>38</v>
      </c>
      <c r="I272" s="37">
        <f t="shared" si="47"/>
        <v>0</v>
      </c>
      <c r="J272" s="37">
        <f t="shared" si="48"/>
        <v>0</v>
      </c>
      <c r="K272" s="37" t="str">
        <f t="shared" si="49"/>
        <v>كد : .کد محصول وارد نشده است در سايز انتخاب کنید ...</v>
      </c>
      <c r="L272" s="37" t="str">
        <f t="shared" si="50"/>
        <v>کد جنس را انتخاب کنید ... :انتخاب کنید ...</v>
      </c>
      <c r="M272" s="83" t="e">
        <f t="shared" si="51"/>
        <v>#N/A</v>
      </c>
      <c r="N272" s="83" t="e">
        <f t="shared" si="52"/>
        <v>#N/A</v>
      </c>
      <c r="O272" s="37" t="str">
        <f t="shared" si="53"/>
        <v>جنس انتخاب کنید ... در سايز انتخاب کنید ...</v>
      </c>
      <c r="P272" s="41" t="str">
        <f t="shared" si="54"/>
        <v>کد جنس را انتخاب کنید ...</v>
      </c>
      <c r="Q272" s="95"/>
    </row>
    <row r="273" spans="1:17" x14ac:dyDescent="0.25">
      <c r="A273" s="27">
        <v>271</v>
      </c>
      <c r="B273" s="90"/>
      <c r="C273" s="31" t="str">
        <f t="shared" si="44"/>
        <v>.کد محصول وارد نشده است</v>
      </c>
      <c r="D273" s="28" t="str">
        <f t="shared" si="45"/>
        <v>کد محصول وارد نشده</v>
      </c>
      <c r="E273" s="29" t="str">
        <f t="shared" si="46"/>
        <v>کد محصول وارد نشده</v>
      </c>
      <c r="F273" s="91" t="s">
        <v>38</v>
      </c>
      <c r="G273" s="34" t="s">
        <v>146</v>
      </c>
      <c r="H273" s="93" t="s">
        <v>38</v>
      </c>
      <c r="I273" s="37">
        <f t="shared" si="47"/>
        <v>0</v>
      </c>
      <c r="J273" s="37">
        <f t="shared" si="48"/>
        <v>0</v>
      </c>
      <c r="K273" s="37" t="str">
        <f t="shared" si="49"/>
        <v>كد : .کد محصول وارد نشده است در سايز انتخاب کنید ...</v>
      </c>
      <c r="L273" s="37" t="str">
        <f t="shared" si="50"/>
        <v>کد جنس را انتخاب کنید ... :انتخاب کنید ...</v>
      </c>
      <c r="M273" s="83" t="e">
        <f t="shared" si="51"/>
        <v>#N/A</v>
      </c>
      <c r="N273" s="83" t="e">
        <f t="shared" si="52"/>
        <v>#N/A</v>
      </c>
      <c r="O273" s="37" t="str">
        <f t="shared" si="53"/>
        <v>جنس انتخاب کنید ... در سايز انتخاب کنید ...</v>
      </c>
      <c r="P273" s="41" t="str">
        <f t="shared" si="54"/>
        <v>کد جنس را انتخاب کنید ...</v>
      </c>
      <c r="Q273" s="95"/>
    </row>
    <row r="274" spans="1:17" x14ac:dyDescent="0.25">
      <c r="A274" s="4">
        <v>272</v>
      </c>
      <c r="B274" s="90"/>
      <c r="C274" s="31" t="str">
        <f t="shared" si="44"/>
        <v>.کد محصول وارد نشده است</v>
      </c>
      <c r="D274" s="28" t="str">
        <f t="shared" si="45"/>
        <v>کد محصول وارد نشده</v>
      </c>
      <c r="E274" s="29" t="str">
        <f t="shared" si="46"/>
        <v>کد محصول وارد نشده</v>
      </c>
      <c r="F274" s="91" t="s">
        <v>38</v>
      </c>
      <c r="G274" s="34" t="s">
        <v>146</v>
      </c>
      <c r="H274" s="93" t="s">
        <v>38</v>
      </c>
      <c r="I274" s="37">
        <f t="shared" si="47"/>
        <v>0</v>
      </c>
      <c r="J274" s="37">
        <f t="shared" si="48"/>
        <v>0</v>
      </c>
      <c r="K274" s="37" t="str">
        <f t="shared" si="49"/>
        <v>كد : .کد محصول وارد نشده است در سايز انتخاب کنید ...</v>
      </c>
      <c r="L274" s="37" t="str">
        <f t="shared" si="50"/>
        <v>کد جنس را انتخاب کنید ... :انتخاب کنید ...</v>
      </c>
      <c r="M274" s="83" t="e">
        <f t="shared" si="51"/>
        <v>#N/A</v>
      </c>
      <c r="N274" s="83" t="e">
        <f t="shared" si="52"/>
        <v>#N/A</v>
      </c>
      <c r="O274" s="37" t="str">
        <f t="shared" si="53"/>
        <v>جنس انتخاب کنید ... در سايز انتخاب کنید ...</v>
      </c>
      <c r="P274" s="41" t="str">
        <f t="shared" si="54"/>
        <v>کد جنس را انتخاب کنید ...</v>
      </c>
      <c r="Q274" s="95"/>
    </row>
    <row r="275" spans="1:17" x14ac:dyDescent="0.25">
      <c r="A275" s="27">
        <v>273</v>
      </c>
      <c r="B275" s="90"/>
      <c r="C275" s="31" t="str">
        <f t="shared" si="44"/>
        <v>.کد محصول وارد نشده است</v>
      </c>
      <c r="D275" s="28" t="str">
        <f t="shared" si="45"/>
        <v>کد محصول وارد نشده</v>
      </c>
      <c r="E275" s="29" t="str">
        <f t="shared" si="46"/>
        <v>کد محصول وارد نشده</v>
      </c>
      <c r="F275" s="91" t="s">
        <v>38</v>
      </c>
      <c r="G275" s="34" t="s">
        <v>146</v>
      </c>
      <c r="H275" s="93" t="s">
        <v>38</v>
      </c>
      <c r="I275" s="37">
        <f t="shared" si="47"/>
        <v>0</v>
      </c>
      <c r="J275" s="37">
        <f t="shared" si="48"/>
        <v>0</v>
      </c>
      <c r="K275" s="37" t="str">
        <f t="shared" si="49"/>
        <v>كد : .کد محصول وارد نشده است در سايز انتخاب کنید ...</v>
      </c>
      <c r="L275" s="37" t="str">
        <f t="shared" si="50"/>
        <v>کد جنس را انتخاب کنید ... :انتخاب کنید ...</v>
      </c>
      <c r="M275" s="83" t="e">
        <f t="shared" si="51"/>
        <v>#N/A</v>
      </c>
      <c r="N275" s="83" t="e">
        <f t="shared" si="52"/>
        <v>#N/A</v>
      </c>
      <c r="O275" s="37" t="str">
        <f t="shared" si="53"/>
        <v>جنس انتخاب کنید ... در سايز انتخاب کنید ...</v>
      </c>
      <c r="P275" s="41" t="str">
        <f t="shared" si="54"/>
        <v>کد جنس را انتخاب کنید ...</v>
      </c>
      <c r="Q275" s="95"/>
    </row>
    <row r="276" spans="1:17" x14ac:dyDescent="0.25">
      <c r="A276" s="4">
        <v>274</v>
      </c>
      <c r="B276" s="90"/>
      <c r="C276" s="31" t="str">
        <f t="shared" si="44"/>
        <v>.کد محصول وارد نشده است</v>
      </c>
      <c r="D276" s="28" t="str">
        <f t="shared" si="45"/>
        <v>کد محصول وارد نشده</v>
      </c>
      <c r="E276" s="29" t="str">
        <f t="shared" si="46"/>
        <v>کد محصول وارد نشده</v>
      </c>
      <c r="F276" s="91" t="s">
        <v>38</v>
      </c>
      <c r="G276" s="34" t="s">
        <v>146</v>
      </c>
      <c r="H276" s="93" t="s">
        <v>38</v>
      </c>
      <c r="I276" s="37">
        <f t="shared" si="47"/>
        <v>0</v>
      </c>
      <c r="J276" s="37">
        <f t="shared" si="48"/>
        <v>0</v>
      </c>
      <c r="K276" s="37" t="str">
        <f t="shared" si="49"/>
        <v>كد : .کد محصول وارد نشده است در سايز انتخاب کنید ...</v>
      </c>
      <c r="L276" s="37" t="str">
        <f t="shared" si="50"/>
        <v>کد جنس را انتخاب کنید ... :انتخاب کنید ...</v>
      </c>
      <c r="M276" s="83" t="e">
        <f t="shared" si="51"/>
        <v>#N/A</v>
      </c>
      <c r="N276" s="83" t="e">
        <f t="shared" si="52"/>
        <v>#N/A</v>
      </c>
      <c r="O276" s="37" t="str">
        <f t="shared" si="53"/>
        <v>جنس انتخاب کنید ... در سايز انتخاب کنید ...</v>
      </c>
      <c r="P276" s="41" t="str">
        <f t="shared" si="54"/>
        <v>کد جنس را انتخاب کنید ...</v>
      </c>
      <c r="Q276" s="95"/>
    </row>
    <row r="277" spans="1:17" x14ac:dyDescent="0.25">
      <c r="A277" s="27">
        <v>275</v>
      </c>
      <c r="B277" s="90"/>
      <c r="C277" s="31" t="str">
        <f t="shared" si="44"/>
        <v>.کد محصول وارد نشده است</v>
      </c>
      <c r="D277" s="28" t="str">
        <f t="shared" si="45"/>
        <v>کد محصول وارد نشده</v>
      </c>
      <c r="E277" s="29" t="str">
        <f t="shared" si="46"/>
        <v>کد محصول وارد نشده</v>
      </c>
      <c r="F277" s="91" t="s">
        <v>38</v>
      </c>
      <c r="G277" s="34" t="s">
        <v>146</v>
      </c>
      <c r="H277" s="93" t="s">
        <v>38</v>
      </c>
      <c r="I277" s="37">
        <f t="shared" si="47"/>
        <v>0</v>
      </c>
      <c r="J277" s="37">
        <f t="shared" si="48"/>
        <v>0</v>
      </c>
      <c r="K277" s="37" t="str">
        <f t="shared" si="49"/>
        <v>كد : .کد محصول وارد نشده است در سايز انتخاب کنید ...</v>
      </c>
      <c r="L277" s="37" t="str">
        <f t="shared" si="50"/>
        <v>کد جنس را انتخاب کنید ... :انتخاب کنید ...</v>
      </c>
      <c r="M277" s="83" t="e">
        <f t="shared" si="51"/>
        <v>#N/A</v>
      </c>
      <c r="N277" s="83" t="e">
        <f t="shared" si="52"/>
        <v>#N/A</v>
      </c>
      <c r="O277" s="37" t="str">
        <f t="shared" si="53"/>
        <v>جنس انتخاب کنید ... در سايز انتخاب کنید ...</v>
      </c>
      <c r="P277" s="41" t="str">
        <f t="shared" si="54"/>
        <v>کد جنس را انتخاب کنید ...</v>
      </c>
      <c r="Q277" s="95"/>
    </row>
    <row r="278" spans="1:17" x14ac:dyDescent="0.25">
      <c r="A278" s="4">
        <v>276</v>
      </c>
      <c r="B278" s="90"/>
      <c r="C278" s="31" t="str">
        <f t="shared" si="44"/>
        <v>.کد محصول وارد نشده است</v>
      </c>
      <c r="D278" s="28" t="str">
        <f t="shared" si="45"/>
        <v>کد محصول وارد نشده</v>
      </c>
      <c r="E278" s="29" t="str">
        <f t="shared" si="46"/>
        <v>کد محصول وارد نشده</v>
      </c>
      <c r="F278" s="91" t="s">
        <v>38</v>
      </c>
      <c r="G278" s="34" t="s">
        <v>146</v>
      </c>
      <c r="H278" s="93" t="s">
        <v>38</v>
      </c>
      <c r="I278" s="37">
        <f t="shared" si="47"/>
        <v>0</v>
      </c>
      <c r="J278" s="37">
        <f t="shared" si="48"/>
        <v>0</v>
      </c>
      <c r="K278" s="37" t="str">
        <f t="shared" si="49"/>
        <v>كد : .کد محصول وارد نشده است در سايز انتخاب کنید ...</v>
      </c>
      <c r="L278" s="37" t="str">
        <f t="shared" si="50"/>
        <v>کد جنس را انتخاب کنید ... :انتخاب کنید ...</v>
      </c>
      <c r="M278" s="83" t="e">
        <f t="shared" si="51"/>
        <v>#N/A</v>
      </c>
      <c r="N278" s="83" t="e">
        <f t="shared" si="52"/>
        <v>#N/A</v>
      </c>
      <c r="O278" s="37" t="str">
        <f t="shared" si="53"/>
        <v>جنس انتخاب کنید ... در سايز انتخاب کنید ...</v>
      </c>
      <c r="P278" s="41" t="str">
        <f t="shared" si="54"/>
        <v>کد جنس را انتخاب کنید ...</v>
      </c>
      <c r="Q278" s="95"/>
    </row>
    <row r="279" spans="1:17" x14ac:dyDescent="0.25">
      <c r="A279" s="27">
        <v>277</v>
      </c>
      <c r="B279" s="90"/>
      <c r="C279" s="31" t="str">
        <f t="shared" si="44"/>
        <v>.کد محصول وارد نشده است</v>
      </c>
      <c r="D279" s="28" t="str">
        <f t="shared" si="45"/>
        <v>کد محصول وارد نشده</v>
      </c>
      <c r="E279" s="29" t="str">
        <f t="shared" si="46"/>
        <v>کد محصول وارد نشده</v>
      </c>
      <c r="F279" s="91" t="s">
        <v>38</v>
      </c>
      <c r="G279" s="34" t="s">
        <v>146</v>
      </c>
      <c r="H279" s="93" t="s">
        <v>38</v>
      </c>
      <c r="I279" s="37">
        <f t="shared" si="47"/>
        <v>0</v>
      </c>
      <c r="J279" s="37">
        <f t="shared" si="48"/>
        <v>0</v>
      </c>
      <c r="K279" s="37" t="str">
        <f t="shared" si="49"/>
        <v>كد : .کد محصول وارد نشده است در سايز انتخاب کنید ...</v>
      </c>
      <c r="L279" s="37" t="str">
        <f t="shared" si="50"/>
        <v>کد جنس را انتخاب کنید ... :انتخاب کنید ...</v>
      </c>
      <c r="M279" s="83" t="e">
        <f t="shared" si="51"/>
        <v>#N/A</v>
      </c>
      <c r="N279" s="83" t="e">
        <f t="shared" si="52"/>
        <v>#N/A</v>
      </c>
      <c r="O279" s="37" t="str">
        <f t="shared" si="53"/>
        <v>جنس انتخاب کنید ... در سايز انتخاب کنید ...</v>
      </c>
      <c r="P279" s="41" t="str">
        <f t="shared" si="54"/>
        <v>کد جنس را انتخاب کنید ...</v>
      </c>
      <c r="Q279" s="95"/>
    </row>
    <row r="280" spans="1:17" x14ac:dyDescent="0.25">
      <c r="A280" s="4">
        <v>278</v>
      </c>
      <c r="B280" s="90"/>
      <c r="C280" s="31" t="str">
        <f t="shared" si="44"/>
        <v>.کد محصول وارد نشده است</v>
      </c>
      <c r="D280" s="28" t="str">
        <f t="shared" si="45"/>
        <v>کد محصول وارد نشده</v>
      </c>
      <c r="E280" s="29" t="str">
        <f t="shared" si="46"/>
        <v>کد محصول وارد نشده</v>
      </c>
      <c r="F280" s="91" t="s">
        <v>38</v>
      </c>
      <c r="G280" s="34" t="s">
        <v>146</v>
      </c>
      <c r="H280" s="93" t="s">
        <v>38</v>
      </c>
      <c r="I280" s="37">
        <f t="shared" si="47"/>
        <v>0</v>
      </c>
      <c r="J280" s="37">
        <f t="shared" si="48"/>
        <v>0</v>
      </c>
      <c r="K280" s="37" t="str">
        <f t="shared" si="49"/>
        <v>كد : .کد محصول وارد نشده است در سايز انتخاب کنید ...</v>
      </c>
      <c r="L280" s="37" t="str">
        <f t="shared" si="50"/>
        <v>کد جنس را انتخاب کنید ... :انتخاب کنید ...</v>
      </c>
      <c r="M280" s="83" t="e">
        <f t="shared" si="51"/>
        <v>#N/A</v>
      </c>
      <c r="N280" s="83" t="e">
        <f t="shared" si="52"/>
        <v>#N/A</v>
      </c>
      <c r="O280" s="37" t="str">
        <f t="shared" si="53"/>
        <v>جنس انتخاب کنید ... در سايز انتخاب کنید ...</v>
      </c>
      <c r="P280" s="41" t="str">
        <f t="shared" si="54"/>
        <v>کد جنس را انتخاب کنید ...</v>
      </c>
      <c r="Q280" s="95"/>
    </row>
    <row r="281" spans="1:17" x14ac:dyDescent="0.25">
      <c r="A281" s="27">
        <v>279</v>
      </c>
      <c r="B281" s="90"/>
      <c r="C281" s="31" t="str">
        <f t="shared" si="44"/>
        <v>.کد محصول وارد نشده است</v>
      </c>
      <c r="D281" s="28" t="str">
        <f t="shared" si="45"/>
        <v>کد محصول وارد نشده</v>
      </c>
      <c r="E281" s="29" t="str">
        <f t="shared" si="46"/>
        <v>کد محصول وارد نشده</v>
      </c>
      <c r="F281" s="91" t="s">
        <v>38</v>
      </c>
      <c r="G281" s="34" t="s">
        <v>146</v>
      </c>
      <c r="H281" s="93" t="s">
        <v>38</v>
      </c>
      <c r="I281" s="37">
        <f t="shared" si="47"/>
        <v>0</v>
      </c>
      <c r="J281" s="37">
        <f t="shared" si="48"/>
        <v>0</v>
      </c>
      <c r="K281" s="37" t="str">
        <f t="shared" si="49"/>
        <v>كد : .کد محصول وارد نشده است در سايز انتخاب کنید ...</v>
      </c>
      <c r="L281" s="37" t="str">
        <f t="shared" si="50"/>
        <v>کد جنس را انتخاب کنید ... :انتخاب کنید ...</v>
      </c>
      <c r="M281" s="83" t="e">
        <f t="shared" si="51"/>
        <v>#N/A</v>
      </c>
      <c r="N281" s="83" t="e">
        <f t="shared" si="52"/>
        <v>#N/A</v>
      </c>
      <c r="O281" s="37" t="str">
        <f t="shared" si="53"/>
        <v>جنس انتخاب کنید ... در سايز انتخاب کنید ...</v>
      </c>
      <c r="P281" s="41" t="str">
        <f t="shared" si="54"/>
        <v>کد جنس را انتخاب کنید ...</v>
      </c>
      <c r="Q281" s="95"/>
    </row>
    <row r="282" spans="1:17" x14ac:dyDescent="0.25">
      <c r="A282" s="4">
        <v>280</v>
      </c>
      <c r="B282" s="90"/>
      <c r="C282" s="31" t="str">
        <f t="shared" si="44"/>
        <v>.کد محصول وارد نشده است</v>
      </c>
      <c r="D282" s="28" t="str">
        <f t="shared" si="45"/>
        <v>کد محصول وارد نشده</v>
      </c>
      <c r="E282" s="29" t="str">
        <f t="shared" si="46"/>
        <v>کد محصول وارد نشده</v>
      </c>
      <c r="F282" s="91" t="s">
        <v>38</v>
      </c>
      <c r="G282" s="34" t="s">
        <v>146</v>
      </c>
      <c r="H282" s="93" t="s">
        <v>38</v>
      </c>
      <c r="I282" s="37">
        <f t="shared" si="47"/>
        <v>0</v>
      </c>
      <c r="J282" s="37">
        <f t="shared" si="48"/>
        <v>0</v>
      </c>
      <c r="K282" s="37" t="str">
        <f t="shared" si="49"/>
        <v>كد : .کد محصول وارد نشده است در سايز انتخاب کنید ...</v>
      </c>
      <c r="L282" s="37" t="str">
        <f t="shared" si="50"/>
        <v>کد جنس را انتخاب کنید ... :انتخاب کنید ...</v>
      </c>
      <c r="M282" s="83" t="e">
        <f t="shared" si="51"/>
        <v>#N/A</v>
      </c>
      <c r="N282" s="83" t="e">
        <f t="shared" si="52"/>
        <v>#N/A</v>
      </c>
      <c r="O282" s="37" t="str">
        <f t="shared" si="53"/>
        <v>جنس انتخاب کنید ... در سايز انتخاب کنید ...</v>
      </c>
      <c r="P282" s="41" t="str">
        <f t="shared" si="54"/>
        <v>کد جنس را انتخاب کنید ...</v>
      </c>
      <c r="Q282" s="95"/>
    </row>
    <row r="283" spans="1:17" x14ac:dyDescent="0.25">
      <c r="A283" s="27">
        <v>281</v>
      </c>
      <c r="B283" s="90"/>
      <c r="C283" s="31" t="str">
        <f t="shared" si="44"/>
        <v>.کد محصول وارد نشده است</v>
      </c>
      <c r="D283" s="28" t="str">
        <f t="shared" si="45"/>
        <v>کد محصول وارد نشده</v>
      </c>
      <c r="E283" s="29" t="str">
        <f t="shared" si="46"/>
        <v>کد محصول وارد نشده</v>
      </c>
      <c r="F283" s="91" t="s">
        <v>38</v>
      </c>
      <c r="G283" s="34" t="s">
        <v>146</v>
      </c>
      <c r="H283" s="93" t="s">
        <v>38</v>
      </c>
      <c r="I283" s="37">
        <f t="shared" si="47"/>
        <v>0</v>
      </c>
      <c r="J283" s="37">
        <f t="shared" si="48"/>
        <v>0</v>
      </c>
      <c r="K283" s="37" t="str">
        <f t="shared" si="49"/>
        <v>كد : .کد محصول وارد نشده است در سايز انتخاب کنید ...</v>
      </c>
      <c r="L283" s="37" t="str">
        <f t="shared" si="50"/>
        <v>کد جنس را انتخاب کنید ... :انتخاب کنید ...</v>
      </c>
      <c r="M283" s="83" t="e">
        <f t="shared" si="51"/>
        <v>#N/A</v>
      </c>
      <c r="N283" s="83" t="e">
        <f t="shared" si="52"/>
        <v>#N/A</v>
      </c>
      <c r="O283" s="37" t="str">
        <f t="shared" si="53"/>
        <v>جنس انتخاب کنید ... در سايز انتخاب کنید ...</v>
      </c>
      <c r="P283" s="41" t="str">
        <f t="shared" si="54"/>
        <v>کد جنس را انتخاب کنید ...</v>
      </c>
      <c r="Q283" s="95"/>
    </row>
    <row r="284" spans="1:17" x14ac:dyDescent="0.25">
      <c r="A284" s="4">
        <v>282</v>
      </c>
      <c r="B284" s="90"/>
      <c r="C284" s="31" t="str">
        <f t="shared" si="44"/>
        <v>.کد محصول وارد نشده است</v>
      </c>
      <c r="D284" s="28" t="str">
        <f t="shared" si="45"/>
        <v>کد محصول وارد نشده</v>
      </c>
      <c r="E284" s="29" t="str">
        <f t="shared" si="46"/>
        <v>کد محصول وارد نشده</v>
      </c>
      <c r="F284" s="91" t="s">
        <v>38</v>
      </c>
      <c r="G284" s="34" t="s">
        <v>146</v>
      </c>
      <c r="H284" s="93" t="s">
        <v>38</v>
      </c>
      <c r="I284" s="37">
        <f t="shared" si="47"/>
        <v>0</v>
      </c>
      <c r="J284" s="37">
        <f t="shared" si="48"/>
        <v>0</v>
      </c>
      <c r="K284" s="37" t="str">
        <f t="shared" si="49"/>
        <v>كد : .کد محصول وارد نشده است در سايز انتخاب کنید ...</v>
      </c>
      <c r="L284" s="37" t="str">
        <f t="shared" si="50"/>
        <v>کد جنس را انتخاب کنید ... :انتخاب کنید ...</v>
      </c>
      <c r="M284" s="83" t="e">
        <f t="shared" si="51"/>
        <v>#N/A</v>
      </c>
      <c r="N284" s="83" t="e">
        <f t="shared" si="52"/>
        <v>#N/A</v>
      </c>
      <c r="O284" s="37" t="str">
        <f t="shared" si="53"/>
        <v>جنس انتخاب کنید ... در سايز انتخاب کنید ...</v>
      </c>
      <c r="P284" s="41" t="str">
        <f t="shared" si="54"/>
        <v>کد جنس را انتخاب کنید ...</v>
      </c>
      <c r="Q284" s="95"/>
    </row>
    <row r="285" spans="1:17" x14ac:dyDescent="0.25">
      <c r="A285" s="27">
        <v>283</v>
      </c>
      <c r="B285" s="90"/>
      <c r="C285" s="31" t="str">
        <f t="shared" si="44"/>
        <v>.کد محصول وارد نشده است</v>
      </c>
      <c r="D285" s="28" t="str">
        <f t="shared" si="45"/>
        <v>کد محصول وارد نشده</v>
      </c>
      <c r="E285" s="29" t="str">
        <f t="shared" si="46"/>
        <v>کد محصول وارد نشده</v>
      </c>
      <c r="F285" s="91" t="s">
        <v>38</v>
      </c>
      <c r="G285" s="34" t="s">
        <v>146</v>
      </c>
      <c r="H285" s="93" t="s">
        <v>38</v>
      </c>
      <c r="I285" s="37">
        <f t="shared" si="47"/>
        <v>0</v>
      </c>
      <c r="J285" s="37">
        <f t="shared" si="48"/>
        <v>0</v>
      </c>
      <c r="K285" s="37" t="str">
        <f t="shared" si="49"/>
        <v>كد : .کد محصول وارد نشده است در سايز انتخاب کنید ...</v>
      </c>
      <c r="L285" s="37" t="str">
        <f t="shared" si="50"/>
        <v>کد جنس را انتخاب کنید ... :انتخاب کنید ...</v>
      </c>
      <c r="M285" s="83" t="e">
        <f t="shared" si="51"/>
        <v>#N/A</v>
      </c>
      <c r="N285" s="83" t="e">
        <f t="shared" si="52"/>
        <v>#N/A</v>
      </c>
      <c r="O285" s="37" t="str">
        <f t="shared" si="53"/>
        <v>جنس انتخاب کنید ... در سايز انتخاب کنید ...</v>
      </c>
      <c r="P285" s="41" t="str">
        <f t="shared" si="54"/>
        <v>کد جنس را انتخاب کنید ...</v>
      </c>
      <c r="Q285" s="95"/>
    </row>
    <row r="286" spans="1:17" x14ac:dyDescent="0.25">
      <c r="A286" s="4">
        <v>284</v>
      </c>
      <c r="B286" s="90"/>
      <c r="C286" s="31" t="str">
        <f t="shared" si="44"/>
        <v>.کد محصول وارد نشده است</v>
      </c>
      <c r="D286" s="28" t="str">
        <f t="shared" si="45"/>
        <v>کد محصول وارد نشده</v>
      </c>
      <c r="E286" s="29" t="str">
        <f t="shared" si="46"/>
        <v>کد محصول وارد نشده</v>
      </c>
      <c r="F286" s="91" t="s">
        <v>38</v>
      </c>
      <c r="G286" s="34" t="s">
        <v>146</v>
      </c>
      <c r="H286" s="93" t="s">
        <v>38</v>
      </c>
      <c r="I286" s="37">
        <f t="shared" si="47"/>
        <v>0</v>
      </c>
      <c r="J286" s="37">
        <f t="shared" si="48"/>
        <v>0</v>
      </c>
      <c r="K286" s="37" t="str">
        <f t="shared" si="49"/>
        <v>كد : .کد محصول وارد نشده است در سايز انتخاب کنید ...</v>
      </c>
      <c r="L286" s="37" t="str">
        <f t="shared" si="50"/>
        <v>کد جنس را انتخاب کنید ... :انتخاب کنید ...</v>
      </c>
      <c r="M286" s="83" t="e">
        <f t="shared" si="51"/>
        <v>#N/A</v>
      </c>
      <c r="N286" s="83" t="e">
        <f t="shared" si="52"/>
        <v>#N/A</v>
      </c>
      <c r="O286" s="37" t="str">
        <f t="shared" si="53"/>
        <v>جنس انتخاب کنید ... در سايز انتخاب کنید ...</v>
      </c>
      <c r="P286" s="41" t="str">
        <f t="shared" si="54"/>
        <v>کد جنس را انتخاب کنید ...</v>
      </c>
      <c r="Q286" s="95"/>
    </row>
    <row r="287" spans="1:17" x14ac:dyDescent="0.25">
      <c r="A287" s="27">
        <v>285</v>
      </c>
      <c r="B287" s="90"/>
      <c r="C287" s="31" t="str">
        <f t="shared" si="44"/>
        <v>.کد محصول وارد نشده است</v>
      </c>
      <c r="D287" s="28" t="str">
        <f t="shared" si="45"/>
        <v>کد محصول وارد نشده</v>
      </c>
      <c r="E287" s="29" t="str">
        <f t="shared" si="46"/>
        <v>کد محصول وارد نشده</v>
      </c>
      <c r="F287" s="91" t="s">
        <v>38</v>
      </c>
      <c r="G287" s="34" t="s">
        <v>146</v>
      </c>
      <c r="H287" s="93" t="s">
        <v>38</v>
      </c>
      <c r="I287" s="37">
        <f t="shared" si="47"/>
        <v>0</v>
      </c>
      <c r="J287" s="37">
        <f t="shared" si="48"/>
        <v>0</v>
      </c>
      <c r="K287" s="37" t="str">
        <f t="shared" si="49"/>
        <v>كد : .کد محصول وارد نشده است در سايز انتخاب کنید ...</v>
      </c>
      <c r="L287" s="37" t="str">
        <f t="shared" si="50"/>
        <v>کد جنس را انتخاب کنید ... :انتخاب کنید ...</v>
      </c>
      <c r="M287" s="83" t="e">
        <f t="shared" si="51"/>
        <v>#N/A</v>
      </c>
      <c r="N287" s="83" t="e">
        <f t="shared" si="52"/>
        <v>#N/A</v>
      </c>
      <c r="O287" s="37" t="str">
        <f t="shared" si="53"/>
        <v>جنس انتخاب کنید ... در سايز انتخاب کنید ...</v>
      </c>
      <c r="P287" s="41" t="str">
        <f t="shared" si="54"/>
        <v>کد جنس را انتخاب کنید ...</v>
      </c>
      <c r="Q287" s="95"/>
    </row>
    <row r="288" spans="1:17" x14ac:dyDescent="0.25">
      <c r="A288" s="4">
        <v>286</v>
      </c>
      <c r="B288" s="90"/>
      <c r="C288" s="31" t="str">
        <f t="shared" si="44"/>
        <v>.کد محصول وارد نشده است</v>
      </c>
      <c r="D288" s="28" t="str">
        <f t="shared" si="45"/>
        <v>کد محصول وارد نشده</v>
      </c>
      <c r="E288" s="29" t="str">
        <f t="shared" si="46"/>
        <v>کد محصول وارد نشده</v>
      </c>
      <c r="F288" s="91" t="s">
        <v>38</v>
      </c>
      <c r="G288" s="34" t="s">
        <v>146</v>
      </c>
      <c r="H288" s="93" t="s">
        <v>38</v>
      </c>
      <c r="I288" s="37">
        <f t="shared" si="47"/>
        <v>0</v>
      </c>
      <c r="J288" s="37">
        <f t="shared" si="48"/>
        <v>0</v>
      </c>
      <c r="K288" s="37" t="str">
        <f t="shared" si="49"/>
        <v>كد : .کد محصول وارد نشده است در سايز انتخاب کنید ...</v>
      </c>
      <c r="L288" s="37" t="str">
        <f t="shared" si="50"/>
        <v>کد جنس را انتخاب کنید ... :انتخاب کنید ...</v>
      </c>
      <c r="M288" s="83" t="e">
        <f t="shared" si="51"/>
        <v>#N/A</v>
      </c>
      <c r="N288" s="83" t="e">
        <f t="shared" si="52"/>
        <v>#N/A</v>
      </c>
      <c r="O288" s="37" t="str">
        <f t="shared" si="53"/>
        <v>جنس انتخاب کنید ... در سايز انتخاب کنید ...</v>
      </c>
      <c r="P288" s="41" t="str">
        <f t="shared" si="54"/>
        <v>کد جنس را انتخاب کنید ...</v>
      </c>
      <c r="Q288" s="95"/>
    </row>
    <row r="289" spans="1:17" x14ac:dyDescent="0.25">
      <c r="A289" s="27">
        <v>287</v>
      </c>
      <c r="B289" s="90"/>
      <c r="C289" s="31" t="str">
        <f t="shared" si="44"/>
        <v>.کد محصول وارد نشده است</v>
      </c>
      <c r="D289" s="28" t="str">
        <f t="shared" si="45"/>
        <v>کد محصول وارد نشده</v>
      </c>
      <c r="E289" s="29" t="str">
        <f t="shared" si="46"/>
        <v>کد محصول وارد نشده</v>
      </c>
      <c r="F289" s="91" t="s">
        <v>38</v>
      </c>
      <c r="G289" s="34" t="s">
        <v>146</v>
      </c>
      <c r="H289" s="93" t="s">
        <v>38</v>
      </c>
      <c r="I289" s="37">
        <f t="shared" si="47"/>
        <v>0</v>
      </c>
      <c r="J289" s="37">
        <f t="shared" si="48"/>
        <v>0</v>
      </c>
      <c r="K289" s="37" t="str">
        <f t="shared" si="49"/>
        <v>كد : .کد محصول وارد نشده است در سايز انتخاب کنید ...</v>
      </c>
      <c r="L289" s="37" t="str">
        <f t="shared" si="50"/>
        <v>کد جنس را انتخاب کنید ... :انتخاب کنید ...</v>
      </c>
      <c r="M289" s="83" t="e">
        <f t="shared" si="51"/>
        <v>#N/A</v>
      </c>
      <c r="N289" s="83" t="e">
        <f t="shared" si="52"/>
        <v>#N/A</v>
      </c>
      <c r="O289" s="37" t="str">
        <f t="shared" si="53"/>
        <v>جنس انتخاب کنید ... در سايز انتخاب کنید ...</v>
      </c>
      <c r="P289" s="41" t="str">
        <f t="shared" si="54"/>
        <v>کد جنس را انتخاب کنید ...</v>
      </c>
      <c r="Q289" s="95"/>
    </row>
    <row r="290" spans="1:17" x14ac:dyDescent="0.25">
      <c r="A290" s="4">
        <v>288</v>
      </c>
      <c r="B290" s="90"/>
      <c r="C290" s="31" t="str">
        <f t="shared" si="44"/>
        <v>.کد محصول وارد نشده است</v>
      </c>
      <c r="D290" s="28" t="str">
        <f t="shared" si="45"/>
        <v>کد محصول وارد نشده</v>
      </c>
      <c r="E290" s="29" t="str">
        <f t="shared" si="46"/>
        <v>کد محصول وارد نشده</v>
      </c>
      <c r="F290" s="91" t="s">
        <v>38</v>
      </c>
      <c r="G290" s="34" t="s">
        <v>146</v>
      </c>
      <c r="H290" s="93" t="s">
        <v>38</v>
      </c>
      <c r="I290" s="37">
        <f t="shared" si="47"/>
        <v>0</v>
      </c>
      <c r="J290" s="37">
        <f t="shared" si="48"/>
        <v>0</v>
      </c>
      <c r="K290" s="37" t="str">
        <f t="shared" si="49"/>
        <v>كد : .کد محصول وارد نشده است در سايز انتخاب کنید ...</v>
      </c>
      <c r="L290" s="37" t="str">
        <f t="shared" si="50"/>
        <v>کد جنس را انتخاب کنید ... :انتخاب کنید ...</v>
      </c>
      <c r="M290" s="83" t="e">
        <f t="shared" si="51"/>
        <v>#N/A</v>
      </c>
      <c r="N290" s="83" t="e">
        <f t="shared" si="52"/>
        <v>#N/A</v>
      </c>
      <c r="O290" s="37" t="str">
        <f t="shared" si="53"/>
        <v>جنس انتخاب کنید ... در سايز انتخاب کنید ...</v>
      </c>
      <c r="P290" s="41" t="str">
        <f t="shared" si="54"/>
        <v>کد جنس را انتخاب کنید ...</v>
      </c>
      <c r="Q290" s="95"/>
    </row>
    <row r="291" spans="1:17" x14ac:dyDescent="0.25">
      <c r="A291" s="27">
        <v>289</v>
      </c>
      <c r="B291" s="90"/>
      <c r="C291" s="31" t="str">
        <f t="shared" si="44"/>
        <v>.کد محصول وارد نشده است</v>
      </c>
      <c r="D291" s="28" t="str">
        <f t="shared" si="45"/>
        <v>کد محصول وارد نشده</v>
      </c>
      <c r="E291" s="29" t="str">
        <f t="shared" si="46"/>
        <v>کد محصول وارد نشده</v>
      </c>
      <c r="F291" s="91" t="s">
        <v>38</v>
      </c>
      <c r="G291" s="34" t="s">
        <v>146</v>
      </c>
      <c r="H291" s="93" t="s">
        <v>38</v>
      </c>
      <c r="I291" s="37">
        <f t="shared" si="47"/>
        <v>0</v>
      </c>
      <c r="J291" s="37">
        <f t="shared" si="48"/>
        <v>0</v>
      </c>
      <c r="K291" s="37" t="str">
        <f t="shared" si="49"/>
        <v>كد : .کد محصول وارد نشده است در سايز انتخاب کنید ...</v>
      </c>
      <c r="L291" s="37" t="str">
        <f t="shared" si="50"/>
        <v>کد جنس را انتخاب کنید ... :انتخاب کنید ...</v>
      </c>
      <c r="M291" s="83" t="e">
        <f t="shared" si="51"/>
        <v>#N/A</v>
      </c>
      <c r="N291" s="83" t="e">
        <f t="shared" si="52"/>
        <v>#N/A</v>
      </c>
      <c r="O291" s="37" t="str">
        <f t="shared" si="53"/>
        <v>جنس انتخاب کنید ... در سايز انتخاب کنید ...</v>
      </c>
      <c r="P291" s="41" t="str">
        <f t="shared" si="54"/>
        <v>کد جنس را انتخاب کنید ...</v>
      </c>
      <c r="Q291" s="95"/>
    </row>
    <row r="292" spans="1:17" x14ac:dyDescent="0.25">
      <c r="A292" s="4">
        <v>290</v>
      </c>
      <c r="B292" s="90"/>
      <c r="C292" s="31" t="str">
        <f t="shared" si="44"/>
        <v>.کد محصول وارد نشده است</v>
      </c>
      <c r="D292" s="28" t="str">
        <f t="shared" si="45"/>
        <v>کد محصول وارد نشده</v>
      </c>
      <c r="E292" s="29" t="str">
        <f t="shared" si="46"/>
        <v>کد محصول وارد نشده</v>
      </c>
      <c r="F292" s="91" t="s">
        <v>38</v>
      </c>
      <c r="G292" s="34" t="s">
        <v>146</v>
      </c>
      <c r="H292" s="93" t="s">
        <v>38</v>
      </c>
      <c r="I292" s="37">
        <f t="shared" si="47"/>
        <v>0</v>
      </c>
      <c r="J292" s="37">
        <f t="shared" si="48"/>
        <v>0</v>
      </c>
      <c r="K292" s="37" t="str">
        <f t="shared" si="49"/>
        <v>كد : .کد محصول وارد نشده است در سايز انتخاب کنید ...</v>
      </c>
      <c r="L292" s="37" t="str">
        <f t="shared" si="50"/>
        <v>کد جنس را انتخاب کنید ... :انتخاب کنید ...</v>
      </c>
      <c r="M292" s="83" t="e">
        <f t="shared" si="51"/>
        <v>#N/A</v>
      </c>
      <c r="N292" s="83" t="e">
        <f t="shared" si="52"/>
        <v>#N/A</v>
      </c>
      <c r="O292" s="37" t="str">
        <f t="shared" si="53"/>
        <v>جنس انتخاب کنید ... در سايز انتخاب کنید ...</v>
      </c>
      <c r="P292" s="41" t="str">
        <f t="shared" si="54"/>
        <v>کد جنس را انتخاب کنید ...</v>
      </c>
      <c r="Q292" s="95"/>
    </row>
    <row r="293" spans="1:17" x14ac:dyDescent="0.25">
      <c r="A293" s="27">
        <v>291</v>
      </c>
      <c r="B293" s="90"/>
      <c r="C293" s="31" t="str">
        <f t="shared" si="44"/>
        <v>.کد محصول وارد نشده است</v>
      </c>
      <c r="D293" s="28" t="str">
        <f t="shared" si="45"/>
        <v>کد محصول وارد نشده</v>
      </c>
      <c r="E293" s="29" t="str">
        <f t="shared" si="46"/>
        <v>کد محصول وارد نشده</v>
      </c>
      <c r="F293" s="91" t="s">
        <v>38</v>
      </c>
      <c r="G293" s="34" t="s">
        <v>146</v>
      </c>
      <c r="H293" s="93" t="s">
        <v>38</v>
      </c>
      <c r="I293" s="37">
        <f t="shared" si="47"/>
        <v>0</v>
      </c>
      <c r="J293" s="37">
        <f t="shared" si="48"/>
        <v>0</v>
      </c>
      <c r="K293" s="37" t="str">
        <f t="shared" si="49"/>
        <v>كد : .کد محصول وارد نشده است در سايز انتخاب کنید ...</v>
      </c>
      <c r="L293" s="37" t="str">
        <f t="shared" si="50"/>
        <v>کد جنس را انتخاب کنید ... :انتخاب کنید ...</v>
      </c>
      <c r="M293" s="83" t="e">
        <f t="shared" si="51"/>
        <v>#N/A</v>
      </c>
      <c r="N293" s="83" t="e">
        <f t="shared" si="52"/>
        <v>#N/A</v>
      </c>
      <c r="O293" s="37" t="str">
        <f t="shared" si="53"/>
        <v>جنس انتخاب کنید ... در سايز انتخاب کنید ...</v>
      </c>
      <c r="P293" s="41" t="str">
        <f t="shared" si="54"/>
        <v>کد جنس را انتخاب کنید ...</v>
      </c>
      <c r="Q293" s="95"/>
    </row>
    <row r="294" spans="1:17" x14ac:dyDescent="0.25">
      <c r="A294" s="4">
        <v>292</v>
      </c>
      <c r="B294" s="90"/>
      <c r="C294" s="31" t="str">
        <f t="shared" si="44"/>
        <v>.کد محصول وارد نشده است</v>
      </c>
      <c r="D294" s="28" t="str">
        <f t="shared" si="45"/>
        <v>کد محصول وارد نشده</v>
      </c>
      <c r="E294" s="29" t="str">
        <f t="shared" si="46"/>
        <v>کد محصول وارد نشده</v>
      </c>
      <c r="F294" s="91" t="s">
        <v>38</v>
      </c>
      <c r="G294" s="34" t="s">
        <v>146</v>
      </c>
      <c r="H294" s="93" t="s">
        <v>38</v>
      </c>
      <c r="I294" s="37">
        <f t="shared" si="47"/>
        <v>0</v>
      </c>
      <c r="J294" s="37">
        <f t="shared" si="48"/>
        <v>0</v>
      </c>
      <c r="K294" s="37" t="str">
        <f t="shared" si="49"/>
        <v>كد : .کد محصول وارد نشده است در سايز انتخاب کنید ...</v>
      </c>
      <c r="L294" s="37" t="str">
        <f t="shared" si="50"/>
        <v>کد جنس را انتخاب کنید ... :انتخاب کنید ...</v>
      </c>
      <c r="M294" s="83" t="e">
        <f t="shared" si="51"/>
        <v>#N/A</v>
      </c>
      <c r="N294" s="83" t="e">
        <f t="shared" si="52"/>
        <v>#N/A</v>
      </c>
      <c r="O294" s="37" t="str">
        <f t="shared" si="53"/>
        <v>جنس انتخاب کنید ... در سايز انتخاب کنید ...</v>
      </c>
      <c r="P294" s="41" t="str">
        <f t="shared" si="54"/>
        <v>کد جنس را انتخاب کنید ...</v>
      </c>
      <c r="Q294" s="95"/>
    </row>
    <row r="295" spans="1:17" x14ac:dyDescent="0.25">
      <c r="A295" s="27">
        <v>293</v>
      </c>
      <c r="B295" s="90"/>
      <c r="C295" s="31" t="str">
        <f t="shared" si="44"/>
        <v>.کد محصول وارد نشده است</v>
      </c>
      <c r="D295" s="28" t="str">
        <f t="shared" si="45"/>
        <v>کد محصول وارد نشده</v>
      </c>
      <c r="E295" s="29" t="str">
        <f t="shared" si="46"/>
        <v>کد محصول وارد نشده</v>
      </c>
      <c r="F295" s="91" t="s">
        <v>38</v>
      </c>
      <c r="G295" s="34" t="s">
        <v>146</v>
      </c>
      <c r="H295" s="93" t="s">
        <v>38</v>
      </c>
      <c r="I295" s="37">
        <f t="shared" si="47"/>
        <v>0</v>
      </c>
      <c r="J295" s="37">
        <f t="shared" si="48"/>
        <v>0</v>
      </c>
      <c r="K295" s="37" t="str">
        <f t="shared" si="49"/>
        <v>كد : .کد محصول وارد نشده است در سايز انتخاب کنید ...</v>
      </c>
      <c r="L295" s="37" t="str">
        <f t="shared" si="50"/>
        <v>کد جنس را انتخاب کنید ... :انتخاب کنید ...</v>
      </c>
      <c r="M295" s="83" t="e">
        <f t="shared" si="51"/>
        <v>#N/A</v>
      </c>
      <c r="N295" s="83" t="e">
        <f t="shared" si="52"/>
        <v>#N/A</v>
      </c>
      <c r="O295" s="37" t="str">
        <f t="shared" si="53"/>
        <v>جنس انتخاب کنید ... در سايز انتخاب کنید ...</v>
      </c>
      <c r="P295" s="41" t="str">
        <f t="shared" si="54"/>
        <v>کد جنس را انتخاب کنید ...</v>
      </c>
      <c r="Q295" s="95"/>
    </row>
    <row r="296" spans="1:17" x14ac:dyDescent="0.25">
      <c r="A296" s="4">
        <v>294</v>
      </c>
      <c r="B296" s="90"/>
      <c r="C296" s="31" t="str">
        <f t="shared" si="44"/>
        <v>.کد محصول وارد نشده است</v>
      </c>
      <c r="D296" s="28" t="str">
        <f t="shared" si="45"/>
        <v>کد محصول وارد نشده</v>
      </c>
      <c r="E296" s="29" t="str">
        <f t="shared" si="46"/>
        <v>کد محصول وارد نشده</v>
      </c>
      <c r="F296" s="91" t="s">
        <v>38</v>
      </c>
      <c r="G296" s="34" t="s">
        <v>146</v>
      </c>
      <c r="H296" s="93" t="s">
        <v>38</v>
      </c>
      <c r="I296" s="37">
        <f t="shared" si="47"/>
        <v>0</v>
      </c>
      <c r="J296" s="37">
        <f t="shared" si="48"/>
        <v>0</v>
      </c>
      <c r="K296" s="37" t="str">
        <f t="shared" si="49"/>
        <v>كد : .کد محصول وارد نشده است در سايز انتخاب کنید ...</v>
      </c>
      <c r="L296" s="37" t="str">
        <f t="shared" si="50"/>
        <v>کد جنس را انتخاب کنید ... :انتخاب کنید ...</v>
      </c>
      <c r="M296" s="83" t="e">
        <f t="shared" si="51"/>
        <v>#N/A</v>
      </c>
      <c r="N296" s="83" t="e">
        <f t="shared" si="52"/>
        <v>#N/A</v>
      </c>
      <c r="O296" s="37" t="str">
        <f t="shared" si="53"/>
        <v>جنس انتخاب کنید ... در سايز انتخاب کنید ...</v>
      </c>
      <c r="P296" s="41" t="str">
        <f t="shared" si="54"/>
        <v>کد جنس را انتخاب کنید ...</v>
      </c>
      <c r="Q296" s="95"/>
    </row>
    <row r="297" spans="1:17" x14ac:dyDescent="0.25">
      <c r="A297" s="27">
        <v>295</v>
      </c>
      <c r="B297" s="90"/>
      <c r="C297" s="31" t="str">
        <f t="shared" si="44"/>
        <v>.کد محصول وارد نشده است</v>
      </c>
      <c r="D297" s="28" t="str">
        <f t="shared" si="45"/>
        <v>کد محصول وارد نشده</v>
      </c>
      <c r="E297" s="29" t="str">
        <f t="shared" si="46"/>
        <v>کد محصول وارد نشده</v>
      </c>
      <c r="F297" s="91" t="s">
        <v>38</v>
      </c>
      <c r="G297" s="34" t="s">
        <v>146</v>
      </c>
      <c r="H297" s="93" t="s">
        <v>38</v>
      </c>
      <c r="I297" s="37">
        <f t="shared" si="47"/>
        <v>0</v>
      </c>
      <c r="J297" s="37">
        <f t="shared" si="48"/>
        <v>0</v>
      </c>
      <c r="K297" s="37" t="str">
        <f t="shared" si="49"/>
        <v>كد : .کد محصول وارد نشده است در سايز انتخاب کنید ...</v>
      </c>
      <c r="L297" s="37" t="str">
        <f t="shared" si="50"/>
        <v>کد جنس را انتخاب کنید ... :انتخاب کنید ...</v>
      </c>
      <c r="M297" s="83" t="e">
        <f t="shared" si="51"/>
        <v>#N/A</v>
      </c>
      <c r="N297" s="83" t="e">
        <f t="shared" si="52"/>
        <v>#N/A</v>
      </c>
      <c r="O297" s="37" t="str">
        <f t="shared" si="53"/>
        <v>جنس انتخاب کنید ... در سايز انتخاب کنید ...</v>
      </c>
      <c r="P297" s="41" t="str">
        <f t="shared" si="54"/>
        <v>کد جنس را انتخاب کنید ...</v>
      </c>
      <c r="Q297" s="95"/>
    </row>
    <row r="298" spans="1:17" x14ac:dyDescent="0.25">
      <c r="A298" s="4">
        <v>296</v>
      </c>
      <c r="B298" s="90"/>
      <c r="C298" s="31" t="str">
        <f t="shared" si="44"/>
        <v>.کد محصول وارد نشده است</v>
      </c>
      <c r="D298" s="28" t="str">
        <f t="shared" si="45"/>
        <v>کد محصول وارد نشده</v>
      </c>
      <c r="E298" s="29" t="str">
        <f t="shared" si="46"/>
        <v>کد محصول وارد نشده</v>
      </c>
      <c r="F298" s="91" t="s">
        <v>38</v>
      </c>
      <c r="G298" s="34" t="s">
        <v>146</v>
      </c>
      <c r="H298" s="93" t="s">
        <v>38</v>
      </c>
      <c r="I298" s="37">
        <f t="shared" si="47"/>
        <v>0</v>
      </c>
      <c r="J298" s="37">
        <f t="shared" si="48"/>
        <v>0</v>
      </c>
      <c r="K298" s="37" t="str">
        <f t="shared" si="49"/>
        <v>كد : .کد محصول وارد نشده است در سايز انتخاب کنید ...</v>
      </c>
      <c r="L298" s="37" t="str">
        <f t="shared" si="50"/>
        <v>کد جنس را انتخاب کنید ... :انتخاب کنید ...</v>
      </c>
      <c r="M298" s="83" t="e">
        <f t="shared" si="51"/>
        <v>#N/A</v>
      </c>
      <c r="N298" s="83" t="e">
        <f t="shared" si="52"/>
        <v>#N/A</v>
      </c>
      <c r="O298" s="37" t="str">
        <f t="shared" si="53"/>
        <v>جنس انتخاب کنید ... در سايز انتخاب کنید ...</v>
      </c>
      <c r="P298" s="41" t="str">
        <f t="shared" si="54"/>
        <v>کد جنس را انتخاب کنید ...</v>
      </c>
      <c r="Q298" s="95"/>
    </row>
    <row r="299" spans="1:17" x14ac:dyDescent="0.25">
      <c r="A299" s="27">
        <v>297</v>
      </c>
      <c r="B299" s="90"/>
      <c r="C299" s="31" t="str">
        <f t="shared" si="44"/>
        <v>.کد محصول وارد نشده است</v>
      </c>
      <c r="D299" s="28" t="str">
        <f t="shared" si="45"/>
        <v>کد محصول وارد نشده</v>
      </c>
      <c r="E299" s="29" t="str">
        <f t="shared" si="46"/>
        <v>کد محصول وارد نشده</v>
      </c>
      <c r="F299" s="91" t="s">
        <v>38</v>
      </c>
      <c r="G299" s="34" t="s">
        <v>146</v>
      </c>
      <c r="H299" s="93" t="s">
        <v>38</v>
      </c>
      <c r="I299" s="37">
        <f t="shared" si="47"/>
        <v>0</v>
      </c>
      <c r="J299" s="37">
        <f t="shared" si="48"/>
        <v>0</v>
      </c>
      <c r="K299" s="37" t="str">
        <f t="shared" si="49"/>
        <v>كد : .کد محصول وارد نشده است در سايز انتخاب کنید ...</v>
      </c>
      <c r="L299" s="37" t="str">
        <f t="shared" si="50"/>
        <v>کد جنس را انتخاب کنید ... :انتخاب کنید ...</v>
      </c>
      <c r="M299" s="83" t="e">
        <f t="shared" si="51"/>
        <v>#N/A</v>
      </c>
      <c r="N299" s="83" t="e">
        <f t="shared" si="52"/>
        <v>#N/A</v>
      </c>
      <c r="O299" s="37" t="str">
        <f t="shared" si="53"/>
        <v>جنس انتخاب کنید ... در سايز انتخاب کنید ...</v>
      </c>
      <c r="P299" s="41" t="str">
        <f t="shared" si="54"/>
        <v>کد جنس را انتخاب کنید ...</v>
      </c>
      <c r="Q299" s="95"/>
    </row>
    <row r="300" spans="1:17" x14ac:dyDescent="0.25">
      <c r="A300" s="4">
        <v>298</v>
      </c>
      <c r="B300" s="90"/>
      <c r="C300" s="31" t="str">
        <f t="shared" si="44"/>
        <v>.کد محصول وارد نشده است</v>
      </c>
      <c r="D300" s="28" t="str">
        <f t="shared" si="45"/>
        <v>کد محصول وارد نشده</v>
      </c>
      <c r="E300" s="29" t="str">
        <f t="shared" si="46"/>
        <v>کد محصول وارد نشده</v>
      </c>
      <c r="F300" s="91" t="s">
        <v>38</v>
      </c>
      <c r="G300" s="34" t="s">
        <v>146</v>
      </c>
      <c r="H300" s="93" t="s">
        <v>38</v>
      </c>
      <c r="I300" s="37">
        <f t="shared" si="47"/>
        <v>0</v>
      </c>
      <c r="J300" s="37">
        <f t="shared" si="48"/>
        <v>0</v>
      </c>
      <c r="K300" s="37" t="str">
        <f t="shared" si="49"/>
        <v>كد : .کد محصول وارد نشده است در سايز انتخاب کنید ...</v>
      </c>
      <c r="L300" s="37" t="str">
        <f t="shared" si="50"/>
        <v>کد جنس را انتخاب کنید ... :انتخاب کنید ...</v>
      </c>
      <c r="M300" s="83" t="e">
        <f t="shared" si="51"/>
        <v>#N/A</v>
      </c>
      <c r="N300" s="83" t="e">
        <f t="shared" si="52"/>
        <v>#N/A</v>
      </c>
      <c r="O300" s="37" t="str">
        <f t="shared" si="53"/>
        <v>جنس انتخاب کنید ... در سايز انتخاب کنید ...</v>
      </c>
      <c r="P300" s="41" t="str">
        <f t="shared" si="54"/>
        <v>کد جنس را انتخاب کنید ...</v>
      </c>
      <c r="Q300" s="95"/>
    </row>
    <row r="301" spans="1:17" x14ac:dyDescent="0.25">
      <c r="A301" s="27">
        <v>299</v>
      </c>
      <c r="B301" s="90"/>
      <c r="C301" s="31" t="str">
        <f t="shared" si="44"/>
        <v>.کد محصول وارد نشده است</v>
      </c>
      <c r="D301" s="28" t="str">
        <f t="shared" si="45"/>
        <v>کد محصول وارد نشده</v>
      </c>
      <c r="E301" s="29" t="str">
        <f t="shared" si="46"/>
        <v>کد محصول وارد نشده</v>
      </c>
      <c r="F301" s="91" t="s">
        <v>38</v>
      </c>
      <c r="G301" s="34" t="s">
        <v>146</v>
      </c>
      <c r="H301" s="93" t="s">
        <v>38</v>
      </c>
      <c r="I301" s="37">
        <f t="shared" si="47"/>
        <v>0</v>
      </c>
      <c r="J301" s="37">
        <f t="shared" si="48"/>
        <v>0</v>
      </c>
      <c r="K301" s="37" t="str">
        <f t="shared" si="49"/>
        <v>كد : .کد محصول وارد نشده است در سايز انتخاب کنید ...</v>
      </c>
      <c r="L301" s="37" t="str">
        <f t="shared" si="50"/>
        <v>کد جنس را انتخاب کنید ... :انتخاب کنید ...</v>
      </c>
      <c r="M301" s="83" t="e">
        <f t="shared" si="51"/>
        <v>#N/A</v>
      </c>
      <c r="N301" s="83" t="e">
        <f t="shared" si="52"/>
        <v>#N/A</v>
      </c>
      <c r="O301" s="37" t="str">
        <f t="shared" si="53"/>
        <v>جنس انتخاب کنید ... در سايز انتخاب کنید ...</v>
      </c>
      <c r="P301" s="41" t="str">
        <f t="shared" si="54"/>
        <v>کد جنس را انتخاب کنید ...</v>
      </c>
      <c r="Q301" s="95"/>
    </row>
    <row r="302" spans="1:17" x14ac:dyDescent="0.25">
      <c r="A302" s="4">
        <v>300</v>
      </c>
      <c r="B302" s="90"/>
      <c r="C302" s="31" t="str">
        <f t="shared" si="44"/>
        <v>.کد محصول وارد نشده است</v>
      </c>
      <c r="D302" s="28" t="str">
        <f t="shared" si="45"/>
        <v>کد محصول وارد نشده</v>
      </c>
      <c r="E302" s="29" t="str">
        <f t="shared" si="46"/>
        <v>کد محصول وارد نشده</v>
      </c>
      <c r="F302" s="91" t="s">
        <v>38</v>
      </c>
      <c r="G302" s="34" t="s">
        <v>146</v>
      </c>
      <c r="H302" s="93" t="s">
        <v>38</v>
      </c>
      <c r="I302" s="37">
        <f t="shared" si="47"/>
        <v>0</v>
      </c>
      <c r="J302" s="37">
        <f t="shared" si="48"/>
        <v>0</v>
      </c>
      <c r="K302" s="37" t="str">
        <f t="shared" si="49"/>
        <v>كد : .کد محصول وارد نشده است در سايز انتخاب کنید ...</v>
      </c>
      <c r="L302" s="37" t="str">
        <f t="shared" si="50"/>
        <v>کد جنس را انتخاب کنید ... :انتخاب کنید ...</v>
      </c>
      <c r="M302" s="83" t="e">
        <f t="shared" si="51"/>
        <v>#N/A</v>
      </c>
      <c r="N302" s="83" t="e">
        <f t="shared" si="52"/>
        <v>#N/A</v>
      </c>
      <c r="O302" s="37" t="str">
        <f t="shared" si="53"/>
        <v>جنس انتخاب کنید ... در سايز انتخاب کنید ...</v>
      </c>
      <c r="P302" s="41" t="str">
        <f t="shared" si="54"/>
        <v>کد جنس را انتخاب کنید ...</v>
      </c>
      <c r="Q302" s="95"/>
    </row>
    <row r="303" spans="1:17" x14ac:dyDescent="0.25">
      <c r="A303" s="27">
        <v>301</v>
      </c>
      <c r="B303" s="90"/>
      <c r="C303" s="31" t="str">
        <f t="shared" si="44"/>
        <v>.کد محصول وارد نشده است</v>
      </c>
      <c r="D303" s="28" t="str">
        <f t="shared" si="45"/>
        <v>کد محصول وارد نشده</v>
      </c>
      <c r="E303" s="29" t="str">
        <f t="shared" si="46"/>
        <v>کد محصول وارد نشده</v>
      </c>
      <c r="F303" s="91" t="s">
        <v>38</v>
      </c>
      <c r="G303" s="34" t="s">
        <v>146</v>
      </c>
      <c r="H303" s="93" t="s">
        <v>38</v>
      </c>
      <c r="I303" s="37">
        <f t="shared" si="47"/>
        <v>0</v>
      </c>
      <c r="J303" s="37">
        <f t="shared" si="48"/>
        <v>0</v>
      </c>
      <c r="K303" s="37" t="str">
        <f t="shared" si="49"/>
        <v>كد : .کد محصول وارد نشده است در سايز انتخاب کنید ...</v>
      </c>
      <c r="L303" s="37" t="str">
        <f t="shared" si="50"/>
        <v>کد جنس را انتخاب کنید ... :انتخاب کنید ...</v>
      </c>
      <c r="M303" s="83" t="e">
        <f t="shared" si="51"/>
        <v>#N/A</v>
      </c>
      <c r="N303" s="83" t="e">
        <f t="shared" si="52"/>
        <v>#N/A</v>
      </c>
      <c r="O303" s="37" t="str">
        <f t="shared" si="53"/>
        <v>جنس انتخاب کنید ... در سايز انتخاب کنید ...</v>
      </c>
      <c r="P303" s="41" t="str">
        <f t="shared" si="54"/>
        <v>کد جنس را انتخاب کنید ...</v>
      </c>
      <c r="Q303" s="95"/>
    </row>
    <row r="304" spans="1:17" x14ac:dyDescent="0.25">
      <c r="A304" s="4">
        <v>302</v>
      </c>
      <c r="B304" s="90"/>
      <c r="C304" s="31" t="str">
        <f t="shared" si="44"/>
        <v>.کد محصول وارد نشده است</v>
      </c>
      <c r="D304" s="28" t="str">
        <f t="shared" si="45"/>
        <v>کد محصول وارد نشده</v>
      </c>
      <c r="E304" s="29" t="str">
        <f t="shared" si="46"/>
        <v>کد محصول وارد نشده</v>
      </c>
      <c r="F304" s="91" t="s">
        <v>38</v>
      </c>
      <c r="G304" s="34" t="s">
        <v>146</v>
      </c>
      <c r="H304" s="93" t="s">
        <v>38</v>
      </c>
      <c r="I304" s="37">
        <f t="shared" si="47"/>
        <v>0</v>
      </c>
      <c r="J304" s="37">
        <f t="shared" si="48"/>
        <v>0</v>
      </c>
      <c r="K304" s="37" t="str">
        <f t="shared" si="49"/>
        <v>كد : .کد محصول وارد نشده است در سايز انتخاب کنید ...</v>
      </c>
      <c r="L304" s="37" t="str">
        <f t="shared" si="50"/>
        <v>کد جنس را انتخاب کنید ... :انتخاب کنید ...</v>
      </c>
      <c r="M304" s="83" t="e">
        <f t="shared" si="51"/>
        <v>#N/A</v>
      </c>
      <c r="N304" s="83" t="e">
        <f t="shared" si="52"/>
        <v>#N/A</v>
      </c>
      <c r="O304" s="37" t="str">
        <f t="shared" si="53"/>
        <v>جنس انتخاب کنید ... در سايز انتخاب کنید ...</v>
      </c>
      <c r="P304" s="41" t="str">
        <f t="shared" si="54"/>
        <v>کد جنس را انتخاب کنید ...</v>
      </c>
      <c r="Q304" s="95"/>
    </row>
    <row r="305" spans="1:17" x14ac:dyDescent="0.25">
      <c r="A305" s="27">
        <v>303</v>
      </c>
      <c r="B305" s="90"/>
      <c r="C305" s="31" t="str">
        <f t="shared" si="44"/>
        <v>.کد محصول وارد نشده است</v>
      </c>
      <c r="D305" s="28" t="str">
        <f t="shared" si="45"/>
        <v>کد محصول وارد نشده</v>
      </c>
      <c r="E305" s="29" t="str">
        <f t="shared" si="46"/>
        <v>کد محصول وارد نشده</v>
      </c>
      <c r="F305" s="91" t="s">
        <v>38</v>
      </c>
      <c r="G305" s="34" t="s">
        <v>146</v>
      </c>
      <c r="H305" s="93" t="s">
        <v>38</v>
      </c>
      <c r="I305" s="37">
        <f t="shared" si="47"/>
        <v>0</v>
      </c>
      <c r="J305" s="37">
        <f t="shared" si="48"/>
        <v>0</v>
      </c>
      <c r="K305" s="37" t="str">
        <f t="shared" si="49"/>
        <v>كد : .کد محصول وارد نشده است در سايز انتخاب کنید ...</v>
      </c>
      <c r="L305" s="37" t="str">
        <f t="shared" si="50"/>
        <v>کد جنس را انتخاب کنید ... :انتخاب کنید ...</v>
      </c>
      <c r="M305" s="83" t="e">
        <f t="shared" si="51"/>
        <v>#N/A</v>
      </c>
      <c r="N305" s="83" t="e">
        <f t="shared" si="52"/>
        <v>#N/A</v>
      </c>
      <c r="O305" s="37" t="str">
        <f t="shared" si="53"/>
        <v>جنس انتخاب کنید ... در سايز انتخاب کنید ...</v>
      </c>
      <c r="P305" s="41" t="str">
        <f t="shared" si="54"/>
        <v>کد جنس را انتخاب کنید ...</v>
      </c>
      <c r="Q305" s="95"/>
    </row>
    <row r="306" spans="1:17" x14ac:dyDescent="0.25">
      <c r="A306" s="4">
        <v>304</v>
      </c>
      <c r="B306" s="90"/>
      <c r="C306" s="31" t="str">
        <f t="shared" si="44"/>
        <v>.کد محصول وارد نشده است</v>
      </c>
      <c r="D306" s="28" t="str">
        <f t="shared" si="45"/>
        <v>کد محصول وارد نشده</v>
      </c>
      <c r="E306" s="29" t="str">
        <f t="shared" si="46"/>
        <v>کد محصول وارد نشده</v>
      </c>
      <c r="F306" s="91" t="s">
        <v>38</v>
      </c>
      <c r="G306" s="34" t="s">
        <v>146</v>
      </c>
      <c r="H306" s="93" t="s">
        <v>38</v>
      </c>
      <c r="I306" s="37">
        <f t="shared" si="47"/>
        <v>0</v>
      </c>
      <c r="J306" s="37">
        <f t="shared" si="48"/>
        <v>0</v>
      </c>
      <c r="K306" s="37" t="str">
        <f t="shared" si="49"/>
        <v>كد : .کد محصول وارد نشده است در سايز انتخاب کنید ...</v>
      </c>
      <c r="L306" s="37" t="str">
        <f t="shared" si="50"/>
        <v>کد جنس را انتخاب کنید ... :انتخاب کنید ...</v>
      </c>
      <c r="M306" s="83" t="e">
        <f t="shared" si="51"/>
        <v>#N/A</v>
      </c>
      <c r="N306" s="83" t="e">
        <f t="shared" si="52"/>
        <v>#N/A</v>
      </c>
      <c r="O306" s="37" t="str">
        <f t="shared" si="53"/>
        <v>جنس انتخاب کنید ... در سايز انتخاب کنید ...</v>
      </c>
      <c r="P306" s="41" t="str">
        <f t="shared" si="54"/>
        <v>کد جنس را انتخاب کنید ...</v>
      </c>
      <c r="Q306" s="95"/>
    </row>
    <row r="307" spans="1:17" x14ac:dyDescent="0.25">
      <c r="A307" s="27">
        <v>305</v>
      </c>
      <c r="B307" s="90"/>
      <c r="C307" s="31" t="str">
        <f t="shared" si="44"/>
        <v>.کد محصول وارد نشده است</v>
      </c>
      <c r="D307" s="28" t="str">
        <f t="shared" si="45"/>
        <v>کد محصول وارد نشده</v>
      </c>
      <c r="E307" s="29" t="str">
        <f t="shared" si="46"/>
        <v>کد محصول وارد نشده</v>
      </c>
      <c r="F307" s="91" t="s">
        <v>38</v>
      </c>
      <c r="G307" s="34" t="s">
        <v>146</v>
      </c>
      <c r="H307" s="93" t="s">
        <v>38</v>
      </c>
      <c r="I307" s="37">
        <f t="shared" si="47"/>
        <v>0</v>
      </c>
      <c r="J307" s="37">
        <f t="shared" si="48"/>
        <v>0</v>
      </c>
      <c r="K307" s="37" t="str">
        <f t="shared" si="49"/>
        <v>كد : .کد محصول وارد نشده است در سايز انتخاب کنید ...</v>
      </c>
      <c r="L307" s="37" t="str">
        <f t="shared" si="50"/>
        <v>کد جنس را انتخاب کنید ... :انتخاب کنید ...</v>
      </c>
      <c r="M307" s="83" t="e">
        <f t="shared" si="51"/>
        <v>#N/A</v>
      </c>
      <c r="N307" s="83" t="e">
        <f t="shared" si="52"/>
        <v>#N/A</v>
      </c>
      <c r="O307" s="37" t="str">
        <f t="shared" si="53"/>
        <v>جنس انتخاب کنید ... در سايز انتخاب کنید ...</v>
      </c>
      <c r="P307" s="41" t="str">
        <f t="shared" si="54"/>
        <v>کد جنس را انتخاب کنید ...</v>
      </c>
      <c r="Q307" s="95"/>
    </row>
    <row r="308" spans="1:17" x14ac:dyDescent="0.25">
      <c r="A308" s="4">
        <v>306</v>
      </c>
      <c r="B308" s="90"/>
      <c r="C308" s="31" t="str">
        <f t="shared" si="44"/>
        <v>.کد محصول وارد نشده است</v>
      </c>
      <c r="D308" s="28" t="str">
        <f t="shared" si="45"/>
        <v>کد محصول وارد نشده</v>
      </c>
      <c r="E308" s="29" t="str">
        <f t="shared" si="46"/>
        <v>کد محصول وارد نشده</v>
      </c>
      <c r="F308" s="91" t="s">
        <v>38</v>
      </c>
      <c r="G308" s="34" t="s">
        <v>146</v>
      </c>
      <c r="H308" s="93" t="s">
        <v>38</v>
      </c>
      <c r="I308" s="37">
        <f t="shared" si="47"/>
        <v>0</v>
      </c>
      <c r="J308" s="37">
        <f t="shared" si="48"/>
        <v>0</v>
      </c>
      <c r="K308" s="37" t="str">
        <f t="shared" si="49"/>
        <v>كد : .کد محصول وارد نشده است در سايز انتخاب کنید ...</v>
      </c>
      <c r="L308" s="37" t="str">
        <f t="shared" si="50"/>
        <v>کد جنس را انتخاب کنید ... :انتخاب کنید ...</v>
      </c>
      <c r="M308" s="83" t="e">
        <f t="shared" si="51"/>
        <v>#N/A</v>
      </c>
      <c r="N308" s="83" t="e">
        <f t="shared" si="52"/>
        <v>#N/A</v>
      </c>
      <c r="O308" s="37" t="str">
        <f t="shared" si="53"/>
        <v>جنس انتخاب کنید ... در سايز انتخاب کنید ...</v>
      </c>
      <c r="P308" s="41" t="str">
        <f t="shared" si="54"/>
        <v>کد جنس را انتخاب کنید ...</v>
      </c>
      <c r="Q308" s="95"/>
    </row>
    <row r="309" spans="1:17" x14ac:dyDescent="0.25">
      <c r="A309" s="27">
        <v>307</v>
      </c>
      <c r="B309" s="90"/>
      <c r="C309" s="31" t="str">
        <f t="shared" si="44"/>
        <v>.کد محصول وارد نشده است</v>
      </c>
      <c r="D309" s="28" t="str">
        <f t="shared" si="45"/>
        <v>کد محصول وارد نشده</v>
      </c>
      <c r="E309" s="29" t="str">
        <f t="shared" si="46"/>
        <v>کد محصول وارد نشده</v>
      </c>
      <c r="F309" s="91" t="s">
        <v>38</v>
      </c>
      <c r="G309" s="34" t="s">
        <v>146</v>
      </c>
      <c r="H309" s="93" t="s">
        <v>38</v>
      </c>
      <c r="I309" s="37">
        <f t="shared" si="47"/>
        <v>0</v>
      </c>
      <c r="J309" s="37">
        <f t="shared" si="48"/>
        <v>0</v>
      </c>
      <c r="K309" s="37" t="str">
        <f t="shared" si="49"/>
        <v>كد : .کد محصول وارد نشده است در سايز انتخاب کنید ...</v>
      </c>
      <c r="L309" s="37" t="str">
        <f t="shared" si="50"/>
        <v>کد جنس را انتخاب کنید ... :انتخاب کنید ...</v>
      </c>
      <c r="M309" s="83" t="e">
        <f t="shared" si="51"/>
        <v>#N/A</v>
      </c>
      <c r="N309" s="83" t="e">
        <f t="shared" si="52"/>
        <v>#N/A</v>
      </c>
      <c r="O309" s="37" t="str">
        <f t="shared" si="53"/>
        <v>جنس انتخاب کنید ... در سايز انتخاب کنید ...</v>
      </c>
      <c r="P309" s="41" t="str">
        <f t="shared" si="54"/>
        <v>کد جنس را انتخاب کنید ...</v>
      </c>
      <c r="Q309" s="95"/>
    </row>
    <row r="310" spans="1:17" x14ac:dyDescent="0.25">
      <c r="A310" s="4">
        <v>308</v>
      </c>
      <c r="B310" s="90"/>
      <c r="C310" s="31" t="str">
        <f t="shared" si="44"/>
        <v>.کد محصول وارد نشده است</v>
      </c>
      <c r="D310" s="28" t="str">
        <f t="shared" si="45"/>
        <v>کد محصول وارد نشده</v>
      </c>
      <c r="E310" s="29" t="str">
        <f t="shared" si="46"/>
        <v>کد محصول وارد نشده</v>
      </c>
      <c r="F310" s="91" t="s">
        <v>38</v>
      </c>
      <c r="G310" s="34" t="s">
        <v>146</v>
      </c>
      <c r="H310" s="93" t="s">
        <v>38</v>
      </c>
      <c r="I310" s="37">
        <f t="shared" si="47"/>
        <v>0</v>
      </c>
      <c r="J310" s="37">
        <f t="shared" si="48"/>
        <v>0</v>
      </c>
      <c r="K310" s="37" t="str">
        <f t="shared" si="49"/>
        <v>كد : .کد محصول وارد نشده است در سايز انتخاب کنید ...</v>
      </c>
      <c r="L310" s="37" t="str">
        <f t="shared" si="50"/>
        <v>کد جنس را انتخاب کنید ... :انتخاب کنید ...</v>
      </c>
      <c r="M310" s="83" t="e">
        <f t="shared" si="51"/>
        <v>#N/A</v>
      </c>
      <c r="N310" s="83" t="e">
        <f t="shared" si="52"/>
        <v>#N/A</v>
      </c>
      <c r="O310" s="37" t="str">
        <f t="shared" si="53"/>
        <v>جنس انتخاب کنید ... در سايز انتخاب کنید ...</v>
      </c>
      <c r="P310" s="41" t="str">
        <f t="shared" si="54"/>
        <v>کد جنس را انتخاب کنید ...</v>
      </c>
      <c r="Q310" s="95"/>
    </row>
    <row r="311" spans="1:17" x14ac:dyDescent="0.25">
      <c r="A311" s="27">
        <v>309</v>
      </c>
      <c r="B311" s="90"/>
      <c r="C311" s="31" t="str">
        <f t="shared" si="44"/>
        <v>.کد محصول وارد نشده است</v>
      </c>
      <c r="D311" s="28" t="str">
        <f t="shared" si="45"/>
        <v>کد محصول وارد نشده</v>
      </c>
      <c r="E311" s="29" t="str">
        <f t="shared" si="46"/>
        <v>کد محصول وارد نشده</v>
      </c>
      <c r="F311" s="91" t="s">
        <v>38</v>
      </c>
      <c r="G311" s="34" t="s">
        <v>146</v>
      </c>
      <c r="H311" s="93" t="s">
        <v>38</v>
      </c>
      <c r="I311" s="37">
        <f t="shared" si="47"/>
        <v>0</v>
      </c>
      <c r="J311" s="37">
        <f t="shared" si="48"/>
        <v>0</v>
      </c>
      <c r="K311" s="37" t="str">
        <f t="shared" si="49"/>
        <v>كد : .کد محصول وارد نشده است در سايز انتخاب کنید ...</v>
      </c>
      <c r="L311" s="37" t="str">
        <f t="shared" si="50"/>
        <v>کد جنس را انتخاب کنید ... :انتخاب کنید ...</v>
      </c>
      <c r="M311" s="83" t="e">
        <f t="shared" si="51"/>
        <v>#N/A</v>
      </c>
      <c r="N311" s="83" t="e">
        <f t="shared" si="52"/>
        <v>#N/A</v>
      </c>
      <c r="O311" s="37" t="str">
        <f t="shared" si="53"/>
        <v>جنس انتخاب کنید ... در سايز انتخاب کنید ...</v>
      </c>
      <c r="P311" s="41" t="str">
        <f t="shared" si="54"/>
        <v>کد جنس را انتخاب کنید ...</v>
      </c>
      <c r="Q311" s="95"/>
    </row>
    <row r="312" spans="1:17" x14ac:dyDescent="0.25">
      <c r="A312" s="4">
        <v>310</v>
      </c>
      <c r="B312" s="90"/>
      <c r="C312" s="31" t="str">
        <f t="shared" si="44"/>
        <v>.کد محصول وارد نشده است</v>
      </c>
      <c r="D312" s="28" t="str">
        <f t="shared" si="45"/>
        <v>کد محصول وارد نشده</v>
      </c>
      <c r="E312" s="29" t="str">
        <f t="shared" si="46"/>
        <v>کد محصول وارد نشده</v>
      </c>
      <c r="F312" s="91" t="s">
        <v>38</v>
      </c>
      <c r="G312" s="34" t="s">
        <v>146</v>
      </c>
      <c r="H312" s="93" t="s">
        <v>38</v>
      </c>
      <c r="I312" s="37">
        <f t="shared" si="47"/>
        <v>0</v>
      </c>
      <c r="J312" s="37">
        <f t="shared" si="48"/>
        <v>0</v>
      </c>
      <c r="K312" s="37" t="str">
        <f t="shared" si="49"/>
        <v>كد : .کد محصول وارد نشده است در سايز انتخاب کنید ...</v>
      </c>
      <c r="L312" s="37" t="str">
        <f t="shared" si="50"/>
        <v>کد جنس را انتخاب کنید ... :انتخاب کنید ...</v>
      </c>
      <c r="M312" s="83" t="e">
        <f t="shared" si="51"/>
        <v>#N/A</v>
      </c>
      <c r="N312" s="83" t="e">
        <f t="shared" si="52"/>
        <v>#N/A</v>
      </c>
      <c r="O312" s="37" t="str">
        <f t="shared" si="53"/>
        <v>جنس انتخاب کنید ... در سايز انتخاب کنید ...</v>
      </c>
      <c r="P312" s="41" t="str">
        <f t="shared" si="54"/>
        <v>کد جنس را انتخاب کنید ...</v>
      </c>
      <c r="Q312" s="95"/>
    </row>
    <row r="313" spans="1:17" x14ac:dyDescent="0.25">
      <c r="A313" s="27">
        <v>311</v>
      </c>
      <c r="B313" s="90"/>
      <c r="C313" s="31" t="str">
        <f t="shared" si="44"/>
        <v>.کد محصول وارد نشده است</v>
      </c>
      <c r="D313" s="28" t="str">
        <f t="shared" si="45"/>
        <v>کد محصول وارد نشده</v>
      </c>
      <c r="E313" s="29" t="str">
        <f t="shared" si="46"/>
        <v>کد محصول وارد نشده</v>
      </c>
      <c r="F313" s="91" t="s">
        <v>38</v>
      </c>
      <c r="G313" s="34" t="s">
        <v>146</v>
      </c>
      <c r="H313" s="93" t="s">
        <v>38</v>
      </c>
      <c r="I313" s="37">
        <f t="shared" si="47"/>
        <v>0</v>
      </c>
      <c r="J313" s="37">
        <f t="shared" si="48"/>
        <v>0</v>
      </c>
      <c r="K313" s="37" t="str">
        <f t="shared" si="49"/>
        <v>كد : .کد محصول وارد نشده است در سايز انتخاب کنید ...</v>
      </c>
      <c r="L313" s="37" t="str">
        <f t="shared" si="50"/>
        <v>کد جنس را انتخاب کنید ... :انتخاب کنید ...</v>
      </c>
      <c r="M313" s="83" t="e">
        <f t="shared" si="51"/>
        <v>#N/A</v>
      </c>
      <c r="N313" s="83" t="e">
        <f t="shared" si="52"/>
        <v>#N/A</v>
      </c>
      <c r="O313" s="37" t="str">
        <f t="shared" si="53"/>
        <v>جنس انتخاب کنید ... در سايز انتخاب کنید ...</v>
      </c>
      <c r="P313" s="41" t="str">
        <f t="shared" si="54"/>
        <v>کد جنس را انتخاب کنید ...</v>
      </c>
      <c r="Q313" s="95"/>
    </row>
    <row r="314" spans="1:17" x14ac:dyDescent="0.25">
      <c r="A314" s="4">
        <v>312</v>
      </c>
      <c r="B314" s="90"/>
      <c r="C314" s="31" t="str">
        <f t="shared" si="44"/>
        <v>.کد محصول وارد نشده است</v>
      </c>
      <c r="D314" s="28" t="str">
        <f t="shared" si="45"/>
        <v>کد محصول وارد نشده</v>
      </c>
      <c r="E314" s="29" t="str">
        <f t="shared" si="46"/>
        <v>کد محصول وارد نشده</v>
      </c>
      <c r="F314" s="91" t="s">
        <v>38</v>
      </c>
      <c r="G314" s="34" t="s">
        <v>146</v>
      </c>
      <c r="H314" s="93" t="s">
        <v>38</v>
      </c>
      <c r="I314" s="37">
        <f t="shared" si="47"/>
        <v>0</v>
      </c>
      <c r="J314" s="37">
        <f t="shared" si="48"/>
        <v>0</v>
      </c>
      <c r="K314" s="37" t="str">
        <f t="shared" si="49"/>
        <v>كد : .کد محصول وارد نشده است در سايز انتخاب کنید ...</v>
      </c>
      <c r="L314" s="37" t="str">
        <f t="shared" si="50"/>
        <v>کد جنس را انتخاب کنید ... :انتخاب کنید ...</v>
      </c>
      <c r="M314" s="83" t="e">
        <f t="shared" si="51"/>
        <v>#N/A</v>
      </c>
      <c r="N314" s="83" t="e">
        <f t="shared" si="52"/>
        <v>#N/A</v>
      </c>
      <c r="O314" s="37" t="str">
        <f t="shared" si="53"/>
        <v>جنس انتخاب کنید ... در سايز انتخاب کنید ...</v>
      </c>
      <c r="P314" s="41" t="str">
        <f t="shared" si="54"/>
        <v>کد جنس را انتخاب کنید ...</v>
      </c>
      <c r="Q314" s="95"/>
    </row>
    <row r="315" spans="1:17" x14ac:dyDescent="0.25">
      <c r="A315" s="27">
        <v>313</v>
      </c>
      <c r="B315" s="90"/>
      <c r="C315" s="31" t="str">
        <f t="shared" si="44"/>
        <v>.کد محصول وارد نشده است</v>
      </c>
      <c r="D315" s="28" t="str">
        <f t="shared" si="45"/>
        <v>کد محصول وارد نشده</v>
      </c>
      <c r="E315" s="29" t="str">
        <f t="shared" si="46"/>
        <v>کد محصول وارد نشده</v>
      </c>
      <c r="F315" s="91" t="s">
        <v>38</v>
      </c>
      <c r="G315" s="34" t="s">
        <v>146</v>
      </c>
      <c r="H315" s="93" t="s">
        <v>38</v>
      </c>
      <c r="I315" s="37">
        <f t="shared" si="47"/>
        <v>0</v>
      </c>
      <c r="J315" s="37">
        <f t="shared" si="48"/>
        <v>0</v>
      </c>
      <c r="K315" s="37" t="str">
        <f t="shared" si="49"/>
        <v>كد : .کد محصول وارد نشده است در سايز انتخاب کنید ...</v>
      </c>
      <c r="L315" s="37" t="str">
        <f t="shared" si="50"/>
        <v>کد جنس را انتخاب کنید ... :انتخاب کنید ...</v>
      </c>
      <c r="M315" s="83" t="e">
        <f t="shared" si="51"/>
        <v>#N/A</v>
      </c>
      <c r="N315" s="83" t="e">
        <f t="shared" si="52"/>
        <v>#N/A</v>
      </c>
      <c r="O315" s="37" t="str">
        <f t="shared" si="53"/>
        <v>جنس انتخاب کنید ... در سايز انتخاب کنید ...</v>
      </c>
      <c r="P315" s="41" t="str">
        <f t="shared" si="54"/>
        <v>کد جنس را انتخاب کنید ...</v>
      </c>
      <c r="Q315" s="95"/>
    </row>
    <row r="316" spans="1:17" x14ac:dyDescent="0.25">
      <c r="A316" s="4">
        <v>314</v>
      </c>
      <c r="B316" s="90"/>
      <c r="C316" s="31" t="str">
        <f t="shared" si="44"/>
        <v>.کد محصول وارد نشده است</v>
      </c>
      <c r="D316" s="28" t="str">
        <f t="shared" si="45"/>
        <v>کد محصول وارد نشده</v>
      </c>
      <c r="E316" s="29" t="str">
        <f t="shared" si="46"/>
        <v>کد محصول وارد نشده</v>
      </c>
      <c r="F316" s="91" t="s">
        <v>38</v>
      </c>
      <c r="G316" s="34" t="s">
        <v>146</v>
      </c>
      <c r="H316" s="93" t="s">
        <v>38</v>
      </c>
      <c r="I316" s="37">
        <f t="shared" si="47"/>
        <v>0</v>
      </c>
      <c r="J316" s="37">
        <f t="shared" si="48"/>
        <v>0</v>
      </c>
      <c r="K316" s="37" t="str">
        <f t="shared" si="49"/>
        <v>كد : .کد محصول وارد نشده است در سايز انتخاب کنید ...</v>
      </c>
      <c r="L316" s="37" t="str">
        <f t="shared" si="50"/>
        <v>کد جنس را انتخاب کنید ... :انتخاب کنید ...</v>
      </c>
      <c r="M316" s="83" t="e">
        <f t="shared" si="51"/>
        <v>#N/A</v>
      </c>
      <c r="N316" s="83" t="e">
        <f t="shared" si="52"/>
        <v>#N/A</v>
      </c>
      <c r="O316" s="37" t="str">
        <f t="shared" si="53"/>
        <v>جنس انتخاب کنید ... در سايز انتخاب کنید ...</v>
      </c>
      <c r="P316" s="41" t="str">
        <f t="shared" si="54"/>
        <v>کد جنس را انتخاب کنید ...</v>
      </c>
      <c r="Q316" s="95"/>
    </row>
    <row r="317" spans="1:17" x14ac:dyDescent="0.25">
      <c r="A317" s="27">
        <v>315</v>
      </c>
      <c r="B317" s="90"/>
      <c r="C317" s="31" t="str">
        <f t="shared" si="44"/>
        <v>.کد محصول وارد نشده است</v>
      </c>
      <c r="D317" s="28" t="str">
        <f t="shared" si="45"/>
        <v>کد محصول وارد نشده</v>
      </c>
      <c r="E317" s="29" t="str">
        <f t="shared" si="46"/>
        <v>کد محصول وارد نشده</v>
      </c>
      <c r="F317" s="91" t="s">
        <v>38</v>
      </c>
      <c r="G317" s="34" t="s">
        <v>146</v>
      </c>
      <c r="H317" s="93" t="s">
        <v>38</v>
      </c>
      <c r="I317" s="37">
        <f t="shared" si="47"/>
        <v>0</v>
      </c>
      <c r="J317" s="37">
        <f t="shared" si="48"/>
        <v>0</v>
      </c>
      <c r="K317" s="37" t="str">
        <f t="shared" si="49"/>
        <v>كد : .کد محصول وارد نشده است در سايز انتخاب کنید ...</v>
      </c>
      <c r="L317" s="37" t="str">
        <f t="shared" si="50"/>
        <v>کد جنس را انتخاب کنید ... :انتخاب کنید ...</v>
      </c>
      <c r="M317" s="83" t="e">
        <f t="shared" si="51"/>
        <v>#N/A</v>
      </c>
      <c r="N317" s="83" t="e">
        <f t="shared" si="52"/>
        <v>#N/A</v>
      </c>
      <c r="O317" s="37" t="str">
        <f t="shared" si="53"/>
        <v>جنس انتخاب کنید ... در سايز انتخاب کنید ...</v>
      </c>
      <c r="P317" s="41" t="str">
        <f t="shared" si="54"/>
        <v>کد جنس را انتخاب کنید ...</v>
      </c>
      <c r="Q317" s="95"/>
    </row>
    <row r="318" spans="1:17" x14ac:dyDescent="0.25">
      <c r="A318" s="4">
        <v>316</v>
      </c>
      <c r="B318" s="90"/>
      <c r="C318" s="31" t="str">
        <f t="shared" si="44"/>
        <v>.کد محصول وارد نشده است</v>
      </c>
      <c r="D318" s="28" t="str">
        <f t="shared" si="45"/>
        <v>کد محصول وارد نشده</v>
      </c>
      <c r="E318" s="29" t="str">
        <f t="shared" si="46"/>
        <v>کد محصول وارد نشده</v>
      </c>
      <c r="F318" s="91" t="s">
        <v>38</v>
      </c>
      <c r="G318" s="34" t="s">
        <v>146</v>
      </c>
      <c r="H318" s="93" t="s">
        <v>38</v>
      </c>
      <c r="I318" s="37">
        <f t="shared" si="47"/>
        <v>0</v>
      </c>
      <c r="J318" s="37">
        <f t="shared" si="48"/>
        <v>0</v>
      </c>
      <c r="K318" s="37" t="str">
        <f t="shared" si="49"/>
        <v>كد : .کد محصول وارد نشده است در سايز انتخاب کنید ...</v>
      </c>
      <c r="L318" s="37" t="str">
        <f t="shared" si="50"/>
        <v>کد جنس را انتخاب کنید ... :انتخاب کنید ...</v>
      </c>
      <c r="M318" s="83" t="e">
        <f t="shared" si="51"/>
        <v>#N/A</v>
      </c>
      <c r="N318" s="83" t="e">
        <f t="shared" si="52"/>
        <v>#N/A</v>
      </c>
      <c r="O318" s="37" t="str">
        <f t="shared" si="53"/>
        <v>جنس انتخاب کنید ... در سايز انتخاب کنید ...</v>
      </c>
      <c r="P318" s="41" t="str">
        <f t="shared" si="54"/>
        <v>کد جنس را انتخاب کنید ...</v>
      </c>
      <c r="Q318" s="95"/>
    </row>
    <row r="319" spans="1:17" x14ac:dyDescent="0.25">
      <c r="A319" s="27">
        <v>317</v>
      </c>
      <c r="B319" s="90"/>
      <c r="C319" s="31" t="str">
        <f t="shared" si="44"/>
        <v>.کد محصول وارد نشده است</v>
      </c>
      <c r="D319" s="28" t="str">
        <f t="shared" si="45"/>
        <v>کد محصول وارد نشده</v>
      </c>
      <c r="E319" s="29" t="str">
        <f t="shared" si="46"/>
        <v>کد محصول وارد نشده</v>
      </c>
      <c r="F319" s="91" t="s">
        <v>38</v>
      </c>
      <c r="G319" s="34" t="s">
        <v>146</v>
      </c>
      <c r="H319" s="93" t="s">
        <v>38</v>
      </c>
      <c r="I319" s="37">
        <f t="shared" si="47"/>
        <v>0</v>
      </c>
      <c r="J319" s="37">
        <f t="shared" si="48"/>
        <v>0</v>
      </c>
      <c r="K319" s="37" t="str">
        <f t="shared" si="49"/>
        <v>كد : .کد محصول وارد نشده است در سايز انتخاب کنید ...</v>
      </c>
      <c r="L319" s="37" t="str">
        <f t="shared" si="50"/>
        <v>کد جنس را انتخاب کنید ... :انتخاب کنید ...</v>
      </c>
      <c r="M319" s="83" t="e">
        <f t="shared" si="51"/>
        <v>#N/A</v>
      </c>
      <c r="N319" s="83" t="e">
        <f t="shared" si="52"/>
        <v>#N/A</v>
      </c>
      <c r="O319" s="37" t="str">
        <f t="shared" si="53"/>
        <v>جنس انتخاب کنید ... در سايز انتخاب کنید ...</v>
      </c>
      <c r="P319" s="41" t="str">
        <f t="shared" si="54"/>
        <v>کد جنس را انتخاب کنید ...</v>
      </c>
      <c r="Q319" s="95"/>
    </row>
    <row r="320" spans="1:17" x14ac:dyDescent="0.25">
      <c r="A320" s="4">
        <v>318</v>
      </c>
      <c r="B320" s="90"/>
      <c r="C320" s="31" t="str">
        <f t="shared" si="44"/>
        <v>.کد محصول وارد نشده است</v>
      </c>
      <c r="D320" s="28" t="str">
        <f t="shared" si="45"/>
        <v>کد محصول وارد نشده</v>
      </c>
      <c r="E320" s="29" t="str">
        <f t="shared" si="46"/>
        <v>کد محصول وارد نشده</v>
      </c>
      <c r="F320" s="91" t="s">
        <v>38</v>
      </c>
      <c r="G320" s="34" t="s">
        <v>146</v>
      </c>
      <c r="H320" s="93" t="s">
        <v>38</v>
      </c>
      <c r="I320" s="37">
        <f t="shared" si="47"/>
        <v>0</v>
      </c>
      <c r="J320" s="37">
        <f t="shared" si="48"/>
        <v>0</v>
      </c>
      <c r="K320" s="37" t="str">
        <f t="shared" si="49"/>
        <v>كد : .کد محصول وارد نشده است در سايز انتخاب کنید ...</v>
      </c>
      <c r="L320" s="37" t="str">
        <f t="shared" si="50"/>
        <v>کد جنس را انتخاب کنید ... :انتخاب کنید ...</v>
      </c>
      <c r="M320" s="83" t="e">
        <f t="shared" si="51"/>
        <v>#N/A</v>
      </c>
      <c r="N320" s="83" t="e">
        <f t="shared" si="52"/>
        <v>#N/A</v>
      </c>
      <c r="O320" s="37" t="str">
        <f t="shared" si="53"/>
        <v>جنس انتخاب کنید ... در سايز انتخاب کنید ...</v>
      </c>
      <c r="P320" s="41" t="str">
        <f t="shared" si="54"/>
        <v>کد جنس را انتخاب کنید ...</v>
      </c>
      <c r="Q320" s="95"/>
    </row>
    <row r="321" spans="1:17" x14ac:dyDescent="0.25">
      <c r="A321" s="27">
        <v>319</v>
      </c>
      <c r="B321" s="90"/>
      <c r="C321" s="31" t="str">
        <f t="shared" si="44"/>
        <v>.کد محصول وارد نشده است</v>
      </c>
      <c r="D321" s="28" t="str">
        <f t="shared" si="45"/>
        <v>کد محصول وارد نشده</v>
      </c>
      <c r="E321" s="29" t="str">
        <f t="shared" si="46"/>
        <v>کد محصول وارد نشده</v>
      </c>
      <c r="F321" s="91" t="s">
        <v>38</v>
      </c>
      <c r="G321" s="34" t="s">
        <v>146</v>
      </c>
      <c r="H321" s="93" t="s">
        <v>38</v>
      </c>
      <c r="I321" s="37">
        <f t="shared" si="47"/>
        <v>0</v>
      </c>
      <c r="J321" s="37">
        <f t="shared" si="48"/>
        <v>0</v>
      </c>
      <c r="K321" s="37" t="str">
        <f t="shared" si="49"/>
        <v>كد : .کد محصول وارد نشده است در سايز انتخاب کنید ...</v>
      </c>
      <c r="L321" s="37" t="str">
        <f t="shared" si="50"/>
        <v>کد جنس را انتخاب کنید ... :انتخاب کنید ...</v>
      </c>
      <c r="M321" s="83" t="e">
        <f t="shared" si="51"/>
        <v>#N/A</v>
      </c>
      <c r="N321" s="83" t="e">
        <f t="shared" si="52"/>
        <v>#N/A</v>
      </c>
      <c r="O321" s="37" t="str">
        <f t="shared" si="53"/>
        <v>جنس انتخاب کنید ... در سايز انتخاب کنید ...</v>
      </c>
      <c r="P321" s="41" t="str">
        <f t="shared" si="54"/>
        <v>کد جنس را انتخاب کنید ...</v>
      </c>
      <c r="Q321" s="95"/>
    </row>
    <row r="322" spans="1:17" x14ac:dyDescent="0.25">
      <c r="A322" s="4">
        <v>320</v>
      </c>
      <c r="B322" s="90"/>
      <c r="C322" s="31" t="str">
        <f t="shared" si="44"/>
        <v>.کد محصول وارد نشده است</v>
      </c>
      <c r="D322" s="28" t="str">
        <f t="shared" si="45"/>
        <v>کد محصول وارد نشده</v>
      </c>
      <c r="E322" s="29" t="str">
        <f t="shared" si="46"/>
        <v>کد محصول وارد نشده</v>
      </c>
      <c r="F322" s="91" t="s">
        <v>38</v>
      </c>
      <c r="G322" s="34" t="s">
        <v>146</v>
      </c>
      <c r="H322" s="93" t="s">
        <v>38</v>
      </c>
      <c r="I322" s="37">
        <f t="shared" si="47"/>
        <v>0</v>
      </c>
      <c r="J322" s="37">
        <f t="shared" si="48"/>
        <v>0</v>
      </c>
      <c r="K322" s="37" t="str">
        <f t="shared" si="49"/>
        <v>كد : .کد محصول وارد نشده است در سايز انتخاب کنید ...</v>
      </c>
      <c r="L322" s="37" t="str">
        <f t="shared" si="50"/>
        <v>کد جنس را انتخاب کنید ... :انتخاب کنید ...</v>
      </c>
      <c r="M322" s="83" t="e">
        <f t="shared" si="51"/>
        <v>#N/A</v>
      </c>
      <c r="N322" s="83" t="e">
        <f t="shared" si="52"/>
        <v>#N/A</v>
      </c>
      <c r="O322" s="37" t="str">
        <f t="shared" si="53"/>
        <v>جنس انتخاب کنید ... در سايز انتخاب کنید ...</v>
      </c>
      <c r="P322" s="41" t="str">
        <f t="shared" si="54"/>
        <v>کد جنس را انتخاب کنید ...</v>
      </c>
      <c r="Q322" s="95"/>
    </row>
    <row r="323" spans="1:17" x14ac:dyDescent="0.25">
      <c r="A323" s="27">
        <v>321</v>
      </c>
      <c r="B323" s="90"/>
      <c r="C323" s="31" t="str">
        <f t="shared" ref="C323:C346" si="55">IF(B323=0,".کد محصول وارد نشده است",VLOOKUP(B323,mast,4,FALSE))</f>
        <v>.کد محصول وارد نشده است</v>
      </c>
      <c r="D323" s="28" t="str">
        <f t="shared" ref="D323:D346" si="56">IF(B323=0,"کد محصول وارد نشده",VLOOKUP(B323,mast,2,FALSE))</f>
        <v>کد محصول وارد نشده</v>
      </c>
      <c r="E323" s="29" t="str">
        <f t="shared" ref="E323:E346" si="57">IF(B323=0,"کد محصول وارد نشده",VLOOKUP(B323,mast,3,FALSE))</f>
        <v>کد محصول وارد نشده</v>
      </c>
      <c r="F323" s="91" t="s">
        <v>38</v>
      </c>
      <c r="G323" s="34" t="s">
        <v>146</v>
      </c>
      <c r="H323" s="93" t="s">
        <v>38</v>
      </c>
      <c r="I323" s="37">
        <f t="shared" ref="I323:I346" si="58">IF(LEFT(F323,1)="ا",0,VLOOKUP(LEFT(F323,1),tablsize,5,FALSE))</f>
        <v>0</v>
      </c>
      <c r="J323" s="37">
        <f t="shared" ref="J323:J346" si="59">I323*Q323</f>
        <v>0</v>
      </c>
      <c r="K323" s="37" t="str">
        <f t="shared" ref="K323:K346" si="60">"كد"&amp;" "&amp;B323&amp;":"&amp;" "&amp;C323&amp;" در سايز "&amp; F323</f>
        <v>كد : .کد محصول وارد نشده است در سايز انتخاب کنید ...</v>
      </c>
      <c r="L323" s="37" t="str">
        <f t="shared" ref="L323:L346" si="61">P323&amp;" "&amp;":"&amp;H323</f>
        <v>کد جنس را انتخاب کنید ... :انتخاب کنید ...</v>
      </c>
      <c r="M323" s="83" t="e">
        <f t="shared" ref="M323:M346" si="62">VLOOKUP(G323,sizal,2,FALSE)</f>
        <v>#N/A</v>
      </c>
      <c r="N323" s="83" t="e">
        <f t="shared" ref="N323:N346" si="63">VLOOKUP(G323,sizal,3,FALSE)</f>
        <v>#N/A</v>
      </c>
      <c r="O323" s="37" t="str">
        <f t="shared" si="53"/>
        <v>جنس انتخاب کنید ... در سايز انتخاب کنید ...</v>
      </c>
      <c r="P323" s="41" t="str">
        <f t="shared" ref="P323:P346" si="64">VLOOKUP(H323,jensal3,2,FALSE)</f>
        <v>کد جنس را انتخاب کنید ...</v>
      </c>
      <c r="Q323" s="95"/>
    </row>
    <row r="324" spans="1:17" x14ac:dyDescent="0.25">
      <c r="A324" s="4">
        <v>322</v>
      </c>
      <c r="B324" s="90"/>
      <c r="C324" s="31" t="str">
        <f t="shared" si="55"/>
        <v>.کد محصول وارد نشده است</v>
      </c>
      <c r="D324" s="28" t="str">
        <f t="shared" si="56"/>
        <v>کد محصول وارد نشده</v>
      </c>
      <c r="E324" s="29" t="str">
        <f t="shared" si="57"/>
        <v>کد محصول وارد نشده</v>
      </c>
      <c r="F324" s="91" t="s">
        <v>38</v>
      </c>
      <c r="G324" s="34" t="s">
        <v>146</v>
      </c>
      <c r="H324" s="93" t="s">
        <v>38</v>
      </c>
      <c r="I324" s="37">
        <f t="shared" si="58"/>
        <v>0</v>
      </c>
      <c r="J324" s="37">
        <f t="shared" si="59"/>
        <v>0</v>
      </c>
      <c r="K324" s="37" t="str">
        <f t="shared" si="60"/>
        <v>كد : .کد محصول وارد نشده است در سايز انتخاب کنید ...</v>
      </c>
      <c r="L324" s="37" t="str">
        <f t="shared" si="61"/>
        <v>کد جنس را انتخاب کنید ... :انتخاب کنید ...</v>
      </c>
      <c r="M324" s="83" t="e">
        <f t="shared" si="62"/>
        <v>#N/A</v>
      </c>
      <c r="N324" s="83" t="e">
        <f t="shared" si="63"/>
        <v>#N/A</v>
      </c>
      <c r="O324" s="37" t="str">
        <f t="shared" ref="O324:O346" si="65">"جنس "&amp;H324&amp;" در سايز "&amp;F324</f>
        <v>جنس انتخاب کنید ... در سايز انتخاب کنید ...</v>
      </c>
      <c r="P324" s="41" t="str">
        <f t="shared" si="64"/>
        <v>کد جنس را انتخاب کنید ...</v>
      </c>
      <c r="Q324" s="95"/>
    </row>
    <row r="325" spans="1:17" x14ac:dyDescent="0.25">
      <c r="A325" s="27">
        <v>323</v>
      </c>
      <c r="B325" s="90"/>
      <c r="C325" s="31" t="str">
        <f t="shared" si="55"/>
        <v>.کد محصول وارد نشده است</v>
      </c>
      <c r="D325" s="28" t="str">
        <f t="shared" si="56"/>
        <v>کد محصول وارد نشده</v>
      </c>
      <c r="E325" s="29" t="str">
        <f t="shared" si="57"/>
        <v>کد محصول وارد نشده</v>
      </c>
      <c r="F325" s="91" t="s">
        <v>38</v>
      </c>
      <c r="G325" s="34" t="s">
        <v>146</v>
      </c>
      <c r="H325" s="93" t="s">
        <v>38</v>
      </c>
      <c r="I325" s="37">
        <f t="shared" si="58"/>
        <v>0</v>
      </c>
      <c r="J325" s="37">
        <f t="shared" si="59"/>
        <v>0</v>
      </c>
      <c r="K325" s="37" t="str">
        <f t="shared" si="60"/>
        <v>كد : .کد محصول وارد نشده است در سايز انتخاب کنید ...</v>
      </c>
      <c r="L325" s="37" t="str">
        <f t="shared" si="61"/>
        <v>کد جنس را انتخاب کنید ... :انتخاب کنید ...</v>
      </c>
      <c r="M325" s="83" t="e">
        <f t="shared" si="62"/>
        <v>#N/A</v>
      </c>
      <c r="N325" s="83" t="e">
        <f t="shared" si="63"/>
        <v>#N/A</v>
      </c>
      <c r="O325" s="37" t="str">
        <f t="shared" si="65"/>
        <v>جنس انتخاب کنید ... در سايز انتخاب کنید ...</v>
      </c>
      <c r="P325" s="41" t="str">
        <f t="shared" si="64"/>
        <v>کد جنس را انتخاب کنید ...</v>
      </c>
      <c r="Q325" s="95"/>
    </row>
    <row r="326" spans="1:17" x14ac:dyDescent="0.25">
      <c r="A326" s="4">
        <v>324</v>
      </c>
      <c r="B326" s="90"/>
      <c r="C326" s="31" t="str">
        <f t="shared" si="55"/>
        <v>.کد محصول وارد نشده است</v>
      </c>
      <c r="D326" s="28" t="str">
        <f t="shared" si="56"/>
        <v>کد محصول وارد نشده</v>
      </c>
      <c r="E326" s="29" t="str">
        <f t="shared" si="57"/>
        <v>کد محصول وارد نشده</v>
      </c>
      <c r="F326" s="91" t="s">
        <v>38</v>
      </c>
      <c r="G326" s="34" t="s">
        <v>146</v>
      </c>
      <c r="H326" s="93" t="s">
        <v>38</v>
      </c>
      <c r="I326" s="37">
        <f t="shared" si="58"/>
        <v>0</v>
      </c>
      <c r="J326" s="37">
        <f t="shared" si="59"/>
        <v>0</v>
      </c>
      <c r="K326" s="37" t="str">
        <f t="shared" si="60"/>
        <v>كد : .کد محصول وارد نشده است در سايز انتخاب کنید ...</v>
      </c>
      <c r="L326" s="37" t="str">
        <f t="shared" si="61"/>
        <v>کد جنس را انتخاب کنید ... :انتخاب کنید ...</v>
      </c>
      <c r="M326" s="83" t="e">
        <f t="shared" si="62"/>
        <v>#N/A</v>
      </c>
      <c r="N326" s="83" t="e">
        <f t="shared" si="63"/>
        <v>#N/A</v>
      </c>
      <c r="O326" s="37" t="str">
        <f t="shared" si="65"/>
        <v>جنس انتخاب کنید ... در سايز انتخاب کنید ...</v>
      </c>
      <c r="P326" s="41" t="str">
        <f t="shared" si="64"/>
        <v>کد جنس را انتخاب کنید ...</v>
      </c>
      <c r="Q326" s="95"/>
    </row>
    <row r="327" spans="1:17" x14ac:dyDescent="0.25">
      <c r="A327" s="27">
        <v>325</v>
      </c>
      <c r="B327" s="90"/>
      <c r="C327" s="31" t="str">
        <f t="shared" si="55"/>
        <v>.کد محصول وارد نشده است</v>
      </c>
      <c r="D327" s="28" t="str">
        <f t="shared" si="56"/>
        <v>کد محصول وارد نشده</v>
      </c>
      <c r="E327" s="29" t="str">
        <f t="shared" si="57"/>
        <v>کد محصول وارد نشده</v>
      </c>
      <c r="F327" s="91" t="s">
        <v>38</v>
      </c>
      <c r="G327" s="34" t="s">
        <v>146</v>
      </c>
      <c r="H327" s="93" t="s">
        <v>38</v>
      </c>
      <c r="I327" s="37">
        <f t="shared" si="58"/>
        <v>0</v>
      </c>
      <c r="J327" s="37">
        <f t="shared" si="59"/>
        <v>0</v>
      </c>
      <c r="K327" s="37" t="str">
        <f t="shared" si="60"/>
        <v>كد : .کد محصول وارد نشده است در سايز انتخاب کنید ...</v>
      </c>
      <c r="L327" s="37" t="str">
        <f t="shared" si="61"/>
        <v>کد جنس را انتخاب کنید ... :انتخاب کنید ...</v>
      </c>
      <c r="M327" s="83" t="e">
        <f t="shared" si="62"/>
        <v>#N/A</v>
      </c>
      <c r="N327" s="83" t="e">
        <f t="shared" si="63"/>
        <v>#N/A</v>
      </c>
      <c r="O327" s="37" t="str">
        <f t="shared" si="65"/>
        <v>جنس انتخاب کنید ... در سايز انتخاب کنید ...</v>
      </c>
      <c r="P327" s="41" t="str">
        <f t="shared" si="64"/>
        <v>کد جنس را انتخاب کنید ...</v>
      </c>
      <c r="Q327" s="95"/>
    </row>
    <row r="328" spans="1:17" x14ac:dyDescent="0.25">
      <c r="A328" s="4">
        <v>326</v>
      </c>
      <c r="B328" s="90"/>
      <c r="C328" s="31" t="str">
        <f t="shared" si="55"/>
        <v>.کد محصول وارد نشده است</v>
      </c>
      <c r="D328" s="28" t="str">
        <f t="shared" si="56"/>
        <v>کد محصول وارد نشده</v>
      </c>
      <c r="E328" s="29" t="str">
        <f t="shared" si="57"/>
        <v>کد محصول وارد نشده</v>
      </c>
      <c r="F328" s="91" t="s">
        <v>38</v>
      </c>
      <c r="G328" s="34" t="s">
        <v>146</v>
      </c>
      <c r="H328" s="93" t="s">
        <v>38</v>
      </c>
      <c r="I328" s="37">
        <f t="shared" si="58"/>
        <v>0</v>
      </c>
      <c r="J328" s="37">
        <f t="shared" si="59"/>
        <v>0</v>
      </c>
      <c r="K328" s="37" t="str">
        <f t="shared" si="60"/>
        <v>كد : .کد محصول وارد نشده است در سايز انتخاب کنید ...</v>
      </c>
      <c r="L328" s="37" t="str">
        <f t="shared" si="61"/>
        <v>کد جنس را انتخاب کنید ... :انتخاب کنید ...</v>
      </c>
      <c r="M328" s="83" t="e">
        <f t="shared" si="62"/>
        <v>#N/A</v>
      </c>
      <c r="N328" s="83" t="e">
        <f t="shared" si="63"/>
        <v>#N/A</v>
      </c>
      <c r="O328" s="37" t="str">
        <f t="shared" si="65"/>
        <v>جنس انتخاب کنید ... در سايز انتخاب کنید ...</v>
      </c>
      <c r="P328" s="41" t="str">
        <f t="shared" si="64"/>
        <v>کد جنس را انتخاب کنید ...</v>
      </c>
      <c r="Q328" s="95"/>
    </row>
    <row r="329" spans="1:17" x14ac:dyDescent="0.25">
      <c r="A329" s="27">
        <v>327</v>
      </c>
      <c r="B329" s="90"/>
      <c r="C329" s="31" t="str">
        <f t="shared" si="55"/>
        <v>.کد محصول وارد نشده است</v>
      </c>
      <c r="D329" s="28" t="str">
        <f t="shared" si="56"/>
        <v>کد محصول وارد نشده</v>
      </c>
      <c r="E329" s="29" t="str">
        <f t="shared" si="57"/>
        <v>کد محصول وارد نشده</v>
      </c>
      <c r="F329" s="91" t="s">
        <v>38</v>
      </c>
      <c r="G329" s="34" t="s">
        <v>146</v>
      </c>
      <c r="H329" s="93" t="s">
        <v>38</v>
      </c>
      <c r="I329" s="37">
        <f t="shared" si="58"/>
        <v>0</v>
      </c>
      <c r="J329" s="37">
        <f t="shared" si="59"/>
        <v>0</v>
      </c>
      <c r="K329" s="37" t="str">
        <f t="shared" si="60"/>
        <v>كد : .کد محصول وارد نشده است در سايز انتخاب کنید ...</v>
      </c>
      <c r="L329" s="37" t="str">
        <f t="shared" si="61"/>
        <v>کد جنس را انتخاب کنید ... :انتخاب کنید ...</v>
      </c>
      <c r="M329" s="83" t="e">
        <f t="shared" si="62"/>
        <v>#N/A</v>
      </c>
      <c r="N329" s="83" t="e">
        <f t="shared" si="63"/>
        <v>#N/A</v>
      </c>
      <c r="O329" s="37" t="str">
        <f t="shared" si="65"/>
        <v>جنس انتخاب کنید ... در سايز انتخاب کنید ...</v>
      </c>
      <c r="P329" s="41" t="str">
        <f t="shared" si="64"/>
        <v>کد جنس را انتخاب کنید ...</v>
      </c>
      <c r="Q329" s="95"/>
    </row>
    <row r="330" spans="1:17" x14ac:dyDescent="0.25">
      <c r="A330" s="4">
        <v>328</v>
      </c>
      <c r="B330" s="90"/>
      <c r="C330" s="31" t="str">
        <f t="shared" si="55"/>
        <v>.کد محصول وارد نشده است</v>
      </c>
      <c r="D330" s="28" t="str">
        <f t="shared" si="56"/>
        <v>کد محصول وارد نشده</v>
      </c>
      <c r="E330" s="29" t="str">
        <f t="shared" si="57"/>
        <v>کد محصول وارد نشده</v>
      </c>
      <c r="F330" s="91" t="s">
        <v>38</v>
      </c>
      <c r="G330" s="34" t="s">
        <v>146</v>
      </c>
      <c r="H330" s="93" t="s">
        <v>38</v>
      </c>
      <c r="I330" s="37">
        <f t="shared" si="58"/>
        <v>0</v>
      </c>
      <c r="J330" s="37">
        <f t="shared" si="59"/>
        <v>0</v>
      </c>
      <c r="K330" s="37" t="str">
        <f t="shared" si="60"/>
        <v>كد : .کد محصول وارد نشده است در سايز انتخاب کنید ...</v>
      </c>
      <c r="L330" s="37" t="str">
        <f t="shared" si="61"/>
        <v>کد جنس را انتخاب کنید ... :انتخاب کنید ...</v>
      </c>
      <c r="M330" s="83" t="e">
        <f t="shared" si="62"/>
        <v>#N/A</v>
      </c>
      <c r="N330" s="83" t="e">
        <f t="shared" si="63"/>
        <v>#N/A</v>
      </c>
      <c r="O330" s="37" t="str">
        <f t="shared" si="65"/>
        <v>جنس انتخاب کنید ... در سايز انتخاب کنید ...</v>
      </c>
      <c r="P330" s="41" t="str">
        <f t="shared" si="64"/>
        <v>کد جنس را انتخاب کنید ...</v>
      </c>
      <c r="Q330" s="95"/>
    </row>
    <row r="331" spans="1:17" x14ac:dyDescent="0.25">
      <c r="A331" s="27">
        <v>329</v>
      </c>
      <c r="B331" s="90"/>
      <c r="C331" s="31" t="str">
        <f t="shared" si="55"/>
        <v>.کد محصول وارد نشده است</v>
      </c>
      <c r="D331" s="28" t="str">
        <f t="shared" si="56"/>
        <v>کد محصول وارد نشده</v>
      </c>
      <c r="E331" s="29" t="str">
        <f t="shared" si="57"/>
        <v>کد محصول وارد نشده</v>
      </c>
      <c r="F331" s="91" t="s">
        <v>38</v>
      </c>
      <c r="G331" s="34" t="s">
        <v>146</v>
      </c>
      <c r="H331" s="93" t="s">
        <v>38</v>
      </c>
      <c r="I331" s="37">
        <f t="shared" si="58"/>
        <v>0</v>
      </c>
      <c r="J331" s="37">
        <f t="shared" si="59"/>
        <v>0</v>
      </c>
      <c r="K331" s="37" t="str">
        <f t="shared" si="60"/>
        <v>كد : .کد محصول وارد نشده است در سايز انتخاب کنید ...</v>
      </c>
      <c r="L331" s="37" t="str">
        <f t="shared" si="61"/>
        <v>کد جنس را انتخاب کنید ... :انتخاب کنید ...</v>
      </c>
      <c r="M331" s="83" t="e">
        <f t="shared" si="62"/>
        <v>#N/A</v>
      </c>
      <c r="N331" s="83" t="e">
        <f t="shared" si="63"/>
        <v>#N/A</v>
      </c>
      <c r="O331" s="37" t="str">
        <f t="shared" si="65"/>
        <v>جنس انتخاب کنید ... در سايز انتخاب کنید ...</v>
      </c>
      <c r="P331" s="41" t="str">
        <f t="shared" si="64"/>
        <v>کد جنس را انتخاب کنید ...</v>
      </c>
      <c r="Q331" s="95"/>
    </row>
    <row r="332" spans="1:17" x14ac:dyDescent="0.25">
      <c r="A332" s="4">
        <v>330</v>
      </c>
      <c r="B332" s="90"/>
      <c r="C332" s="31" t="str">
        <f t="shared" si="55"/>
        <v>.کد محصول وارد نشده است</v>
      </c>
      <c r="D332" s="28" t="str">
        <f t="shared" si="56"/>
        <v>کد محصول وارد نشده</v>
      </c>
      <c r="E332" s="29" t="str">
        <f t="shared" si="57"/>
        <v>کد محصول وارد نشده</v>
      </c>
      <c r="F332" s="91" t="s">
        <v>38</v>
      </c>
      <c r="G332" s="34" t="s">
        <v>146</v>
      </c>
      <c r="H332" s="93" t="s">
        <v>38</v>
      </c>
      <c r="I332" s="37">
        <f t="shared" si="58"/>
        <v>0</v>
      </c>
      <c r="J332" s="37">
        <f t="shared" si="59"/>
        <v>0</v>
      </c>
      <c r="K332" s="37" t="str">
        <f t="shared" si="60"/>
        <v>كد : .کد محصول وارد نشده است در سايز انتخاب کنید ...</v>
      </c>
      <c r="L332" s="37" t="str">
        <f t="shared" si="61"/>
        <v>کد جنس را انتخاب کنید ... :انتخاب کنید ...</v>
      </c>
      <c r="M332" s="83" t="e">
        <f t="shared" si="62"/>
        <v>#N/A</v>
      </c>
      <c r="N332" s="83" t="e">
        <f t="shared" si="63"/>
        <v>#N/A</v>
      </c>
      <c r="O332" s="37" t="str">
        <f t="shared" si="65"/>
        <v>جنس انتخاب کنید ... در سايز انتخاب کنید ...</v>
      </c>
      <c r="P332" s="41" t="str">
        <f t="shared" si="64"/>
        <v>کد جنس را انتخاب کنید ...</v>
      </c>
      <c r="Q332" s="95"/>
    </row>
    <row r="333" spans="1:17" x14ac:dyDescent="0.25">
      <c r="A333" s="27">
        <v>331</v>
      </c>
      <c r="B333" s="90"/>
      <c r="C333" s="31" t="str">
        <f t="shared" si="55"/>
        <v>.کد محصول وارد نشده است</v>
      </c>
      <c r="D333" s="28" t="str">
        <f t="shared" si="56"/>
        <v>کد محصول وارد نشده</v>
      </c>
      <c r="E333" s="29" t="str">
        <f t="shared" si="57"/>
        <v>کد محصول وارد نشده</v>
      </c>
      <c r="F333" s="91" t="s">
        <v>38</v>
      </c>
      <c r="G333" s="34" t="s">
        <v>146</v>
      </c>
      <c r="H333" s="93" t="s">
        <v>38</v>
      </c>
      <c r="I333" s="37">
        <f t="shared" si="58"/>
        <v>0</v>
      </c>
      <c r="J333" s="37">
        <f t="shared" si="59"/>
        <v>0</v>
      </c>
      <c r="K333" s="37" t="str">
        <f t="shared" si="60"/>
        <v>كد : .کد محصول وارد نشده است در سايز انتخاب کنید ...</v>
      </c>
      <c r="L333" s="37" t="str">
        <f t="shared" si="61"/>
        <v>کد جنس را انتخاب کنید ... :انتخاب کنید ...</v>
      </c>
      <c r="M333" s="83" t="e">
        <f t="shared" si="62"/>
        <v>#N/A</v>
      </c>
      <c r="N333" s="83" t="e">
        <f t="shared" si="63"/>
        <v>#N/A</v>
      </c>
      <c r="O333" s="37" t="str">
        <f t="shared" si="65"/>
        <v>جنس انتخاب کنید ... در سايز انتخاب کنید ...</v>
      </c>
      <c r="P333" s="41" t="str">
        <f t="shared" si="64"/>
        <v>کد جنس را انتخاب کنید ...</v>
      </c>
      <c r="Q333" s="95"/>
    </row>
    <row r="334" spans="1:17" x14ac:dyDescent="0.25">
      <c r="A334" s="4">
        <v>332</v>
      </c>
      <c r="B334" s="90"/>
      <c r="C334" s="31" t="str">
        <f t="shared" si="55"/>
        <v>.کد محصول وارد نشده است</v>
      </c>
      <c r="D334" s="28" t="str">
        <f t="shared" si="56"/>
        <v>کد محصول وارد نشده</v>
      </c>
      <c r="E334" s="29" t="str">
        <f t="shared" si="57"/>
        <v>کد محصول وارد نشده</v>
      </c>
      <c r="F334" s="91" t="s">
        <v>38</v>
      </c>
      <c r="G334" s="34" t="s">
        <v>146</v>
      </c>
      <c r="H334" s="93" t="s">
        <v>38</v>
      </c>
      <c r="I334" s="37">
        <f t="shared" si="58"/>
        <v>0</v>
      </c>
      <c r="J334" s="37">
        <f t="shared" si="59"/>
        <v>0</v>
      </c>
      <c r="K334" s="37" t="str">
        <f t="shared" si="60"/>
        <v>كد : .کد محصول وارد نشده است در سايز انتخاب کنید ...</v>
      </c>
      <c r="L334" s="37" t="str">
        <f t="shared" si="61"/>
        <v>کد جنس را انتخاب کنید ... :انتخاب کنید ...</v>
      </c>
      <c r="M334" s="83" t="e">
        <f t="shared" si="62"/>
        <v>#N/A</v>
      </c>
      <c r="N334" s="83" t="e">
        <f t="shared" si="63"/>
        <v>#N/A</v>
      </c>
      <c r="O334" s="37" t="str">
        <f t="shared" si="65"/>
        <v>جنس انتخاب کنید ... در سايز انتخاب کنید ...</v>
      </c>
      <c r="P334" s="41" t="str">
        <f t="shared" si="64"/>
        <v>کد جنس را انتخاب کنید ...</v>
      </c>
      <c r="Q334" s="95"/>
    </row>
    <row r="335" spans="1:17" x14ac:dyDescent="0.25">
      <c r="A335" s="27">
        <v>333</v>
      </c>
      <c r="B335" s="90"/>
      <c r="C335" s="31" t="str">
        <f t="shared" si="55"/>
        <v>.کد محصول وارد نشده است</v>
      </c>
      <c r="D335" s="28" t="str">
        <f t="shared" si="56"/>
        <v>کد محصول وارد نشده</v>
      </c>
      <c r="E335" s="29" t="str">
        <f t="shared" si="57"/>
        <v>کد محصول وارد نشده</v>
      </c>
      <c r="F335" s="91" t="s">
        <v>38</v>
      </c>
      <c r="G335" s="34" t="s">
        <v>146</v>
      </c>
      <c r="H335" s="93" t="s">
        <v>38</v>
      </c>
      <c r="I335" s="37">
        <f t="shared" si="58"/>
        <v>0</v>
      </c>
      <c r="J335" s="37">
        <f t="shared" si="59"/>
        <v>0</v>
      </c>
      <c r="K335" s="37" t="str">
        <f t="shared" si="60"/>
        <v>كد : .کد محصول وارد نشده است در سايز انتخاب کنید ...</v>
      </c>
      <c r="L335" s="37" t="str">
        <f t="shared" si="61"/>
        <v>کد جنس را انتخاب کنید ... :انتخاب کنید ...</v>
      </c>
      <c r="M335" s="83" t="e">
        <f t="shared" si="62"/>
        <v>#N/A</v>
      </c>
      <c r="N335" s="83" t="e">
        <f t="shared" si="63"/>
        <v>#N/A</v>
      </c>
      <c r="O335" s="37" t="str">
        <f t="shared" si="65"/>
        <v>جنس انتخاب کنید ... در سايز انتخاب کنید ...</v>
      </c>
      <c r="P335" s="41" t="str">
        <f t="shared" si="64"/>
        <v>کد جنس را انتخاب کنید ...</v>
      </c>
      <c r="Q335" s="95"/>
    </row>
    <row r="336" spans="1:17" x14ac:dyDescent="0.25">
      <c r="A336" s="4">
        <v>334</v>
      </c>
      <c r="B336" s="90"/>
      <c r="C336" s="31" t="str">
        <f t="shared" si="55"/>
        <v>.کد محصول وارد نشده است</v>
      </c>
      <c r="D336" s="28" t="str">
        <f t="shared" si="56"/>
        <v>کد محصول وارد نشده</v>
      </c>
      <c r="E336" s="29" t="str">
        <f t="shared" si="57"/>
        <v>کد محصول وارد نشده</v>
      </c>
      <c r="F336" s="91" t="s">
        <v>38</v>
      </c>
      <c r="G336" s="34" t="s">
        <v>146</v>
      </c>
      <c r="H336" s="93" t="s">
        <v>38</v>
      </c>
      <c r="I336" s="37">
        <f t="shared" si="58"/>
        <v>0</v>
      </c>
      <c r="J336" s="37">
        <f t="shared" si="59"/>
        <v>0</v>
      </c>
      <c r="K336" s="37" t="str">
        <f t="shared" si="60"/>
        <v>كد : .کد محصول وارد نشده است در سايز انتخاب کنید ...</v>
      </c>
      <c r="L336" s="37" t="str">
        <f t="shared" si="61"/>
        <v>کد جنس را انتخاب کنید ... :انتخاب کنید ...</v>
      </c>
      <c r="M336" s="83" t="e">
        <f t="shared" si="62"/>
        <v>#N/A</v>
      </c>
      <c r="N336" s="83" t="e">
        <f t="shared" si="63"/>
        <v>#N/A</v>
      </c>
      <c r="O336" s="37" t="str">
        <f t="shared" si="65"/>
        <v>جنس انتخاب کنید ... در سايز انتخاب کنید ...</v>
      </c>
      <c r="P336" s="41" t="str">
        <f t="shared" si="64"/>
        <v>کد جنس را انتخاب کنید ...</v>
      </c>
      <c r="Q336" s="95"/>
    </row>
    <row r="337" spans="1:17" x14ac:dyDescent="0.25">
      <c r="A337" s="27">
        <v>335</v>
      </c>
      <c r="B337" s="90"/>
      <c r="C337" s="31" t="str">
        <f t="shared" si="55"/>
        <v>.کد محصول وارد نشده است</v>
      </c>
      <c r="D337" s="28" t="str">
        <f t="shared" si="56"/>
        <v>کد محصول وارد نشده</v>
      </c>
      <c r="E337" s="29" t="str">
        <f t="shared" si="57"/>
        <v>کد محصول وارد نشده</v>
      </c>
      <c r="F337" s="91" t="s">
        <v>38</v>
      </c>
      <c r="G337" s="34" t="s">
        <v>146</v>
      </c>
      <c r="H337" s="93" t="s">
        <v>38</v>
      </c>
      <c r="I337" s="37">
        <f t="shared" si="58"/>
        <v>0</v>
      </c>
      <c r="J337" s="37">
        <f t="shared" si="59"/>
        <v>0</v>
      </c>
      <c r="K337" s="37" t="str">
        <f t="shared" si="60"/>
        <v>كد : .کد محصول وارد نشده است در سايز انتخاب کنید ...</v>
      </c>
      <c r="L337" s="37" t="str">
        <f t="shared" si="61"/>
        <v>کد جنس را انتخاب کنید ... :انتخاب کنید ...</v>
      </c>
      <c r="M337" s="83" t="e">
        <f t="shared" si="62"/>
        <v>#N/A</v>
      </c>
      <c r="N337" s="83" t="e">
        <f t="shared" si="63"/>
        <v>#N/A</v>
      </c>
      <c r="O337" s="37" t="str">
        <f t="shared" si="65"/>
        <v>جنس انتخاب کنید ... در سايز انتخاب کنید ...</v>
      </c>
      <c r="P337" s="41" t="str">
        <f t="shared" si="64"/>
        <v>کد جنس را انتخاب کنید ...</v>
      </c>
      <c r="Q337" s="95"/>
    </row>
    <row r="338" spans="1:17" x14ac:dyDescent="0.25">
      <c r="A338" s="4">
        <v>336</v>
      </c>
      <c r="B338" s="90"/>
      <c r="C338" s="31" t="str">
        <f t="shared" si="55"/>
        <v>.کد محصول وارد نشده است</v>
      </c>
      <c r="D338" s="28" t="str">
        <f t="shared" si="56"/>
        <v>کد محصول وارد نشده</v>
      </c>
      <c r="E338" s="29" t="str">
        <f t="shared" si="57"/>
        <v>کد محصول وارد نشده</v>
      </c>
      <c r="F338" s="91" t="s">
        <v>38</v>
      </c>
      <c r="G338" s="34" t="s">
        <v>146</v>
      </c>
      <c r="H338" s="93" t="s">
        <v>38</v>
      </c>
      <c r="I338" s="37">
        <f t="shared" si="58"/>
        <v>0</v>
      </c>
      <c r="J338" s="37">
        <f t="shared" si="59"/>
        <v>0</v>
      </c>
      <c r="K338" s="37" t="str">
        <f t="shared" si="60"/>
        <v>كد : .کد محصول وارد نشده است در سايز انتخاب کنید ...</v>
      </c>
      <c r="L338" s="37" t="str">
        <f t="shared" si="61"/>
        <v>کد جنس را انتخاب کنید ... :انتخاب کنید ...</v>
      </c>
      <c r="M338" s="83" t="e">
        <f t="shared" si="62"/>
        <v>#N/A</v>
      </c>
      <c r="N338" s="83" t="e">
        <f t="shared" si="63"/>
        <v>#N/A</v>
      </c>
      <c r="O338" s="37" t="str">
        <f t="shared" si="65"/>
        <v>جنس انتخاب کنید ... در سايز انتخاب کنید ...</v>
      </c>
      <c r="P338" s="41" t="str">
        <f t="shared" si="64"/>
        <v>کد جنس را انتخاب کنید ...</v>
      </c>
      <c r="Q338" s="95"/>
    </row>
    <row r="339" spans="1:17" x14ac:dyDescent="0.25">
      <c r="A339" s="27">
        <v>337</v>
      </c>
      <c r="B339" s="90"/>
      <c r="C339" s="31" t="str">
        <f t="shared" si="55"/>
        <v>.کد محصول وارد نشده است</v>
      </c>
      <c r="D339" s="28" t="str">
        <f t="shared" si="56"/>
        <v>کد محصول وارد نشده</v>
      </c>
      <c r="E339" s="29" t="str">
        <f t="shared" si="57"/>
        <v>کد محصول وارد نشده</v>
      </c>
      <c r="F339" s="91" t="s">
        <v>38</v>
      </c>
      <c r="G339" s="34" t="s">
        <v>146</v>
      </c>
      <c r="H339" s="93" t="s">
        <v>38</v>
      </c>
      <c r="I339" s="37">
        <f t="shared" si="58"/>
        <v>0</v>
      </c>
      <c r="J339" s="37">
        <f t="shared" si="59"/>
        <v>0</v>
      </c>
      <c r="K339" s="37" t="str">
        <f t="shared" si="60"/>
        <v>كد : .کد محصول وارد نشده است در سايز انتخاب کنید ...</v>
      </c>
      <c r="L339" s="37" t="str">
        <f t="shared" si="61"/>
        <v>کد جنس را انتخاب کنید ... :انتخاب کنید ...</v>
      </c>
      <c r="M339" s="83" t="e">
        <f t="shared" si="62"/>
        <v>#N/A</v>
      </c>
      <c r="N339" s="83" t="e">
        <f t="shared" si="63"/>
        <v>#N/A</v>
      </c>
      <c r="O339" s="37" t="str">
        <f t="shared" si="65"/>
        <v>جنس انتخاب کنید ... در سايز انتخاب کنید ...</v>
      </c>
      <c r="P339" s="41" t="str">
        <f t="shared" si="64"/>
        <v>کد جنس را انتخاب کنید ...</v>
      </c>
      <c r="Q339" s="95"/>
    </row>
    <row r="340" spans="1:17" x14ac:dyDescent="0.25">
      <c r="A340" s="4">
        <v>338</v>
      </c>
      <c r="B340" s="90"/>
      <c r="C340" s="31" t="str">
        <f t="shared" si="55"/>
        <v>.کد محصول وارد نشده است</v>
      </c>
      <c r="D340" s="28" t="str">
        <f t="shared" si="56"/>
        <v>کد محصول وارد نشده</v>
      </c>
      <c r="E340" s="29" t="str">
        <f t="shared" si="57"/>
        <v>کد محصول وارد نشده</v>
      </c>
      <c r="F340" s="91" t="s">
        <v>38</v>
      </c>
      <c r="G340" s="34" t="s">
        <v>146</v>
      </c>
      <c r="H340" s="93" t="s">
        <v>38</v>
      </c>
      <c r="I340" s="37">
        <f t="shared" si="58"/>
        <v>0</v>
      </c>
      <c r="J340" s="37">
        <f t="shared" si="59"/>
        <v>0</v>
      </c>
      <c r="K340" s="37" t="str">
        <f t="shared" si="60"/>
        <v>كد : .کد محصول وارد نشده است در سايز انتخاب کنید ...</v>
      </c>
      <c r="L340" s="37" t="str">
        <f t="shared" si="61"/>
        <v>کد جنس را انتخاب کنید ... :انتخاب کنید ...</v>
      </c>
      <c r="M340" s="83" t="e">
        <f t="shared" si="62"/>
        <v>#N/A</v>
      </c>
      <c r="N340" s="83" t="e">
        <f t="shared" si="63"/>
        <v>#N/A</v>
      </c>
      <c r="O340" s="37" t="str">
        <f t="shared" si="65"/>
        <v>جنس انتخاب کنید ... در سايز انتخاب کنید ...</v>
      </c>
      <c r="P340" s="41" t="str">
        <f t="shared" si="64"/>
        <v>کد جنس را انتخاب کنید ...</v>
      </c>
      <c r="Q340" s="95"/>
    </row>
    <row r="341" spans="1:17" x14ac:dyDescent="0.25">
      <c r="A341" s="27">
        <v>339</v>
      </c>
      <c r="B341" s="90"/>
      <c r="C341" s="31" t="str">
        <f t="shared" si="55"/>
        <v>.کد محصول وارد نشده است</v>
      </c>
      <c r="D341" s="28" t="str">
        <f t="shared" si="56"/>
        <v>کد محصول وارد نشده</v>
      </c>
      <c r="E341" s="29" t="str">
        <f t="shared" si="57"/>
        <v>کد محصول وارد نشده</v>
      </c>
      <c r="F341" s="91" t="s">
        <v>38</v>
      </c>
      <c r="G341" s="34" t="s">
        <v>146</v>
      </c>
      <c r="H341" s="93" t="s">
        <v>38</v>
      </c>
      <c r="I341" s="37">
        <f t="shared" si="58"/>
        <v>0</v>
      </c>
      <c r="J341" s="37">
        <f t="shared" si="59"/>
        <v>0</v>
      </c>
      <c r="K341" s="37" t="str">
        <f t="shared" si="60"/>
        <v>كد : .کد محصول وارد نشده است در سايز انتخاب کنید ...</v>
      </c>
      <c r="L341" s="37" t="str">
        <f t="shared" si="61"/>
        <v>کد جنس را انتخاب کنید ... :انتخاب کنید ...</v>
      </c>
      <c r="M341" s="83" t="e">
        <f t="shared" si="62"/>
        <v>#N/A</v>
      </c>
      <c r="N341" s="83" t="e">
        <f t="shared" si="63"/>
        <v>#N/A</v>
      </c>
      <c r="O341" s="37" t="str">
        <f t="shared" si="65"/>
        <v>جنس انتخاب کنید ... در سايز انتخاب کنید ...</v>
      </c>
      <c r="P341" s="41" t="str">
        <f t="shared" si="64"/>
        <v>کد جنس را انتخاب کنید ...</v>
      </c>
      <c r="Q341" s="95"/>
    </row>
    <row r="342" spans="1:17" x14ac:dyDescent="0.25">
      <c r="A342" s="4">
        <v>340</v>
      </c>
      <c r="B342" s="90"/>
      <c r="C342" s="31" t="str">
        <f t="shared" si="55"/>
        <v>.کد محصول وارد نشده است</v>
      </c>
      <c r="D342" s="28" t="str">
        <f t="shared" si="56"/>
        <v>کد محصول وارد نشده</v>
      </c>
      <c r="E342" s="29" t="str">
        <f t="shared" si="57"/>
        <v>کد محصول وارد نشده</v>
      </c>
      <c r="F342" s="91" t="s">
        <v>38</v>
      </c>
      <c r="G342" s="34" t="s">
        <v>146</v>
      </c>
      <c r="H342" s="93" t="s">
        <v>38</v>
      </c>
      <c r="I342" s="37">
        <f t="shared" si="58"/>
        <v>0</v>
      </c>
      <c r="J342" s="37">
        <f t="shared" si="59"/>
        <v>0</v>
      </c>
      <c r="K342" s="37" t="str">
        <f t="shared" si="60"/>
        <v>كد : .کد محصول وارد نشده است در سايز انتخاب کنید ...</v>
      </c>
      <c r="L342" s="37" t="str">
        <f t="shared" si="61"/>
        <v>کد جنس را انتخاب کنید ... :انتخاب کنید ...</v>
      </c>
      <c r="M342" s="83" t="e">
        <f t="shared" si="62"/>
        <v>#N/A</v>
      </c>
      <c r="N342" s="83" t="e">
        <f t="shared" si="63"/>
        <v>#N/A</v>
      </c>
      <c r="O342" s="37" t="str">
        <f t="shared" si="65"/>
        <v>جنس انتخاب کنید ... در سايز انتخاب کنید ...</v>
      </c>
      <c r="P342" s="41" t="str">
        <f t="shared" si="64"/>
        <v>کد جنس را انتخاب کنید ...</v>
      </c>
      <c r="Q342" s="95"/>
    </row>
    <row r="343" spans="1:17" x14ac:dyDescent="0.25">
      <c r="A343" s="27">
        <v>341</v>
      </c>
      <c r="B343" s="90"/>
      <c r="C343" s="31" t="str">
        <f t="shared" si="55"/>
        <v>.کد محصول وارد نشده است</v>
      </c>
      <c r="D343" s="28" t="str">
        <f t="shared" si="56"/>
        <v>کد محصول وارد نشده</v>
      </c>
      <c r="E343" s="29" t="str">
        <f t="shared" si="57"/>
        <v>کد محصول وارد نشده</v>
      </c>
      <c r="F343" s="91" t="s">
        <v>38</v>
      </c>
      <c r="G343" s="34" t="s">
        <v>146</v>
      </c>
      <c r="H343" s="93" t="s">
        <v>38</v>
      </c>
      <c r="I343" s="37">
        <f t="shared" si="58"/>
        <v>0</v>
      </c>
      <c r="J343" s="37">
        <f t="shared" si="59"/>
        <v>0</v>
      </c>
      <c r="K343" s="37" t="str">
        <f t="shared" si="60"/>
        <v>كد : .کد محصول وارد نشده است در سايز انتخاب کنید ...</v>
      </c>
      <c r="L343" s="37" t="str">
        <f t="shared" si="61"/>
        <v>کد جنس را انتخاب کنید ... :انتخاب کنید ...</v>
      </c>
      <c r="M343" s="83" t="e">
        <f t="shared" si="62"/>
        <v>#N/A</v>
      </c>
      <c r="N343" s="83" t="e">
        <f t="shared" si="63"/>
        <v>#N/A</v>
      </c>
      <c r="O343" s="37" t="str">
        <f t="shared" si="65"/>
        <v>جنس انتخاب کنید ... در سايز انتخاب کنید ...</v>
      </c>
      <c r="P343" s="41" t="str">
        <f t="shared" si="64"/>
        <v>کد جنس را انتخاب کنید ...</v>
      </c>
      <c r="Q343" s="95"/>
    </row>
    <row r="344" spans="1:17" x14ac:dyDescent="0.25">
      <c r="A344" s="4">
        <v>342</v>
      </c>
      <c r="B344" s="90"/>
      <c r="C344" s="31" t="str">
        <f t="shared" si="55"/>
        <v>.کد محصول وارد نشده است</v>
      </c>
      <c r="D344" s="28" t="str">
        <f t="shared" si="56"/>
        <v>کد محصول وارد نشده</v>
      </c>
      <c r="E344" s="29" t="str">
        <f t="shared" si="57"/>
        <v>کد محصول وارد نشده</v>
      </c>
      <c r="F344" s="91" t="s">
        <v>38</v>
      </c>
      <c r="G344" s="34" t="s">
        <v>146</v>
      </c>
      <c r="H344" s="93" t="s">
        <v>38</v>
      </c>
      <c r="I344" s="37">
        <f t="shared" si="58"/>
        <v>0</v>
      </c>
      <c r="J344" s="37">
        <f t="shared" si="59"/>
        <v>0</v>
      </c>
      <c r="K344" s="37" t="str">
        <f t="shared" si="60"/>
        <v>كد : .کد محصول وارد نشده است در سايز انتخاب کنید ...</v>
      </c>
      <c r="L344" s="37" t="str">
        <f t="shared" si="61"/>
        <v>کد جنس را انتخاب کنید ... :انتخاب کنید ...</v>
      </c>
      <c r="M344" s="83" t="e">
        <f t="shared" si="62"/>
        <v>#N/A</v>
      </c>
      <c r="N344" s="83" t="e">
        <f t="shared" si="63"/>
        <v>#N/A</v>
      </c>
      <c r="O344" s="37" t="str">
        <f t="shared" si="65"/>
        <v>جنس انتخاب کنید ... در سايز انتخاب کنید ...</v>
      </c>
      <c r="P344" s="41" t="str">
        <f t="shared" si="64"/>
        <v>کد جنس را انتخاب کنید ...</v>
      </c>
      <c r="Q344" s="95"/>
    </row>
    <row r="345" spans="1:17" x14ac:dyDescent="0.25">
      <c r="A345" s="27">
        <v>343</v>
      </c>
      <c r="B345" s="90"/>
      <c r="C345" s="31" t="str">
        <f t="shared" si="55"/>
        <v>.کد محصول وارد نشده است</v>
      </c>
      <c r="D345" s="28" t="str">
        <f t="shared" si="56"/>
        <v>کد محصول وارد نشده</v>
      </c>
      <c r="E345" s="29" t="str">
        <f t="shared" si="57"/>
        <v>کد محصول وارد نشده</v>
      </c>
      <c r="F345" s="91" t="s">
        <v>38</v>
      </c>
      <c r="G345" s="34" t="s">
        <v>146</v>
      </c>
      <c r="H345" s="93" t="s">
        <v>38</v>
      </c>
      <c r="I345" s="37">
        <f t="shared" si="58"/>
        <v>0</v>
      </c>
      <c r="J345" s="37">
        <f t="shared" si="59"/>
        <v>0</v>
      </c>
      <c r="K345" s="37" t="str">
        <f t="shared" si="60"/>
        <v>كد : .کد محصول وارد نشده است در سايز انتخاب کنید ...</v>
      </c>
      <c r="L345" s="37" t="str">
        <f t="shared" si="61"/>
        <v>کد جنس را انتخاب کنید ... :انتخاب کنید ...</v>
      </c>
      <c r="M345" s="83" t="e">
        <f t="shared" si="62"/>
        <v>#N/A</v>
      </c>
      <c r="N345" s="83" t="e">
        <f t="shared" si="63"/>
        <v>#N/A</v>
      </c>
      <c r="O345" s="37" t="str">
        <f t="shared" si="65"/>
        <v>جنس انتخاب کنید ... در سايز انتخاب کنید ...</v>
      </c>
      <c r="P345" s="41" t="str">
        <f t="shared" si="64"/>
        <v>کد جنس را انتخاب کنید ...</v>
      </c>
      <c r="Q345" s="95"/>
    </row>
    <row r="346" spans="1:17" x14ac:dyDescent="0.25">
      <c r="A346" s="4">
        <v>344</v>
      </c>
      <c r="B346" s="90"/>
      <c r="C346" s="31" t="str">
        <f t="shared" si="55"/>
        <v>.کد محصول وارد نشده است</v>
      </c>
      <c r="D346" s="28" t="str">
        <f t="shared" si="56"/>
        <v>کد محصول وارد نشده</v>
      </c>
      <c r="E346" s="29" t="str">
        <f t="shared" si="57"/>
        <v>کد محصول وارد نشده</v>
      </c>
      <c r="F346" s="91" t="s">
        <v>38</v>
      </c>
      <c r="G346" s="34" t="s">
        <v>146</v>
      </c>
      <c r="H346" s="93" t="s">
        <v>38</v>
      </c>
      <c r="I346" s="37">
        <f t="shared" si="58"/>
        <v>0</v>
      </c>
      <c r="J346" s="37">
        <f t="shared" si="59"/>
        <v>0</v>
      </c>
      <c r="K346" s="37" t="str">
        <f t="shared" si="60"/>
        <v>كد : .کد محصول وارد نشده است در سايز انتخاب کنید ...</v>
      </c>
      <c r="L346" s="37" t="str">
        <f t="shared" si="61"/>
        <v>کد جنس را انتخاب کنید ... :انتخاب کنید ...</v>
      </c>
      <c r="M346" s="83" t="e">
        <f t="shared" si="62"/>
        <v>#N/A</v>
      </c>
      <c r="N346" s="83" t="e">
        <f t="shared" si="63"/>
        <v>#N/A</v>
      </c>
      <c r="O346" s="37" t="str">
        <f t="shared" si="65"/>
        <v>جنس انتخاب کنید ... در سايز انتخاب کنید ...</v>
      </c>
      <c r="P346" s="41" t="str">
        <f t="shared" si="64"/>
        <v>کد جنس را انتخاب کنید ...</v>
      </c>
      <c r="Q346" s="95"/>
    </row>
    <row r="347" spans="1:17" x14ac:dyDescent="0.25">
      <c r="A347" s="97" t="s">
        <v>89</v>
      </c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</row>
  </sheetData>
  <sheetProtection algorithmName="SHA-512" hashValue="71Pns0pvo8ObuedpyuWYYYPKS06GUB7V0z/t5UQyHYEnrBEXXLiCxpwuatKEfOWYA44A6tWMrIl/2WHpuK5nfg==" saltValue="wvVdn2UxuK/lmA0NeyZD5A==" spinCount="100000" sheet="1" objects="1" scenarios="1"/>
  <dataConsolidate/>
  <mergeCells count="3">
    <mergeCell ref="A1:B1"/>
    <mergeCell ref="A347:Q347"/>
    <mergeCell ref="E1:F1"/>
  </mergeCells>
  <dataValidations count="3">
    <dataValidation type="list" allowBlank="1" showInputMessage="1" showErrorMessage="1" errorTitle="کد اشتباه وارد شده است" error="کد جنس را صحیح وارد کنید" sqref="H3:H346">
      <formula1>jensa</formula1>
    </dataValidation>
    <dataValidation type="list" allowBlank="1" showInputMessage="1" showErrorMessage="1" sqref="F3:F346">
      <formula1>IF(E3="مستطيل عمودي",amudy,IF(E3="مستطيل افقي",ofogh,IF(E3="مربعي",morb,IF(E3="تابلو ترکيبي",tarkib,IF(E3="تگ ايمني",tags,0)))))</formula1>
    </dataValidation>
    <dataValidation allowBlank="1" showInputMessage="1" showErrorMessage="1" errorTitle="کد اشتباه وارد شده است" error="کد جنس را صحیح وارد کنید" sqref="I3:O346"/>
  </dataValidations>
  <pageMargins left="0.25" right="0.25" top="0.75" bottom="0.75" header="0.3" footer="0.3"/>
  <pageSetup paperSize="9" scale="80" orientation="landscape" r:id="rId1"/>
  <headerFooter>
    <oddHeader>&amp;L&amp;"B Nazanin,Regular"صفحه &amp;P از &amp;N&amp;C&amp;"B Nazanin,Bold"فرم سفارش محصول&amp;R&amp;G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5"/>
  <sheetViews>
    <sheetView rightToLeft="1" workbookViewId="0">
      <pane ySplit="1" topLeftCell="A2" activePane="bottomLeft" state="frozen"/>
      <selection pane="bottomLeft" activeCell="G7" sqref="G7"/>
    </sheetView>
  </sheetViews>
  <sheetFormatPr defaultRowHeight="13.8" x14ac:dyDescent="0.25"/>
  <cols>
    <col min="1" max="1" width="4.69921875" bestFit="1" customWidth="1"/>
    <col min="2" max="2" width="11.296875" style="1" bestFit="1" customWidth="1"/>
    <col min="3" max="3" width="43.8984375" style="17" bestFit="1" customWidth="1"/>
    <col min="4" max="4" width="9" customWidth="1"/>
  </cols>
  <sheetData>
    <row r="1" spans="1:3" x14ac:dyDescent="0.25">
      <c r="A1" s="9" t="s">
        <v>0</v>
      </c>
      <c r="B1" s="10" t="s">
        <v>38</v>
      </c>
      <c r="C1" s="16" t="s">
        <v>40</v>
      </c>
    </row>
    <row r="2" spans="1:3" x14ac:dyDescent="0.25">
      <c r="A2" s="3">
        <v>1</v>
      </c>
      <c r="B2" s="7" t="s">
        <v>18</v>
      </c>
      <c r="C2" s="15" t="s">
        <v>1322</v>
      </c>
    </row>
    <row r="3" spans="1:3" x14ac:dyDescent="0.25">
      <c r="A3" s="8">
        <v>2</v>
      </c>
      <c r="B3" s="6" t="s">
        <v>32</v>
      </c>
      <c r="C3" s="14" t="s">
        <v>1321</v>
      </c>
    </row>
    <row r="4" spans="1:3" s="5" customFormat="1" x14ac:dyDescent="0.25">
      <c r="A4" s="8">
        <v>3</v>
      </c>
      <c r="B4" s="6" t="s">
        <v>17</v>
      </c>
      <c r="C4" s="14" t="s">
        <v>1320</v>
      </c>
    </row>
    <row r="5" spans="1:3" x14ac:dyDescent="0.25">
      <c r="A5" s="3">
        <v>4</v>
      </c>
      <c r="B5" s="7" t="s">
        <v>19</v>
      </c>
      <c r="C5" s="15" t="s">
        <v>1319</v>
      </c>
    </row>
  </sheetData>
  <sheetProtection algorithmName="SHA-512" hashValue="35tzUNtmWS9yGuUZGbtU2ORX9NDY1yNLd8eRu2HEbe1S2s8KavIAykRxa45MmrZPdZIYkHOAevwCBXOgBZmWcQ==" saltValue="fKD5LwkQp6gDPYCJhDcK8w==" spinCount="100000" sheet="1" objects="1" scenarios="1"/>
  <sortState ref="A2:C5">
    <sortCondition ref="A1"/>
  </sortState>
  <conditionalFormatting sqref="B1:B1048576">
    <cfRule type="duplicateValues" dxfId="2" priority="28"/>
  </conditionalFormatting>
  <conditionalFormatting sqref="B5 B2:B3">
    <cfRule type="duplicateValues" dxfId="1" priority="37"/>
  </conditionalFormatting>
  <pageMargins left="0.7" right="0.7" top="0.75" bottom="0.75" header="0.3" footer="0.3"/>
  <pageSetup paperSize="9" scale="70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F0"/>
  </sheetPr>
  <dimension ref="A1:V1665"/>
  <sheetViews>
    <sheetView rightToLeft="1" topLeftCell="F1" zoomScaleNormal="100" workbookViewId="0">
      <pane ySplit="1" topLeftCell="A2" activePane="bottomLeft" state="frozen"/>
      <selection pane="bottomLeft" activeCell="J2" sqref="J2"/>
    </sheetView>
  </sheetViews>
  <sheetFormatPr defaultColWidth="9" defaultRowHeight="10.199999999999999" x14ac:dyDescent="0.2"/>
  <cols>
    <col min="1" max="1" width="5.09765625" style="53" customWidth="1"/>
    <col min="2" max="2" width="17.59765625" style="53" bestFit="1" customWidth="1"/>
    <col min="3" max="3" width="11.296875" style="53" bestFit="1" customWidth="1"/>
    <col min="4" max="4" width="49.3984375" style="53" bestFit="1" customWidth="1"/>
    <col min="5" max="5" width="9" style="38"/>
    <col min="6" max="6" width="31.09765625" style="38" customWidth="1"/>
    <col min="7" max="7" width="11.3984375" style="38" bestFit="1" customWidth="1"/>
    <col min="8" max="8" width="20.296875" style="38" bestFit="1" customWidth="1"/>
    <col min="9" max="9" width="14.59765625" style="38" bestFit="1" customWidth="1"/>
    <col min="10" max="10" width="11.3984375" style="38" bestFit="1" customWidth="1"/>
    <col min="11" max="11" width="2.59765625" style="38" customWidth="1"/>
    <col min="12" max="12" width="3.69921875" style="38" customWidth="1"/>
    <col min="13" max="13" width="2.59765625" style="38" customWidth="1"/>
    <col min="14" max="14" width="4" style="38" bestFit="1" customWidth="1"/>
    <col min="15" max="16" width="3.09765625" style="38" bestFit="1" customWidth="1"/>
    <col min="17" max="18" width="9" style="38"/>
    <col min="19" max="19" width="11.59765625" style="38" bestFit="1" customWidth="1"/>
    <col min="20" max="20" width="4.296875" style="38" customWidth="1"/>
    <col min="21" max="21" width="9" style="38"/>
    <col min="22" max="22" width="18.3984375" style="38" bestFit="1" customWidth="1"/>
    <col min="23" max="16384" width="9" style="38"/>
  </cols>
  <sheetData>
    <row r="1" spans="1:22" x14ac:dyDescent="0.2">
      <c r="A1" s="45" t="s">
        <v>31</v>
      </c>
      <c r="B1" s="45" t="s">
        <v>37</v>
      </c>
      <c r="C1" s="45" t="s">
        <v>367</v>
      </c>
      <c r="D1" s="46" t="s">
        <v>368</v>
      </c>
      <c r="F1" s="80" t="s">
        <v>379</v>
      </c>
      <c r="G1" s="52" t="s">
        <v>370</v>
      </c>
      <c r="H1" s="52" t="s">
        <v>391</v>
      </c>
      <c r="I1" s="52" t="s">
        <v>380</v>
      </c>
      <c r="J1" s="52" t="s">
        <v>381</v>
      </c>
      <c r="N1" s="50" t="s">
        <v>1266</v>
      </c>
      <c r="O1" s="50" t="s">
        <v>12</v>
      </c>
      <c r="P1" s="50" t="s">
        <v>28</v>
      </c>
      <c r="Q1" s="50" t="s">
        <v>1287</v>
      </c>
      <c r="R1" s="50" t="s">
        <v>1288</v>
      </c>
      <c r="S1" s="38" t="s">
        <v>1289</v>
      </c>
      <c r="U1" s="38" t="s">
        <v>1306</v>
      </c>
    </row>
    <row r="2" spans="1:22" x14ac:dyDescent="0.2">
      <c r="A2" s="47">
        <v>100</v>
      </c>
      <c r="B2" s="47" t="s">
        <v>369</v>
      </c>
      <c r="C2" s="47" t="s">
        <v>370</v>
      </c>
      <c r="D2" s="48" t="s">
        <v>371</v>
      </c>
      <c r="F2" s="13" t="s">
        <v>372</v>
      </c>
      <c r="G2" s="13" t="s">
        <v>372</v>
      </c>
      <c r="H2" s="13" t="s">
        <v>372</v>
      </c>
      <c r="I2" s="13" t="s">
        <v>372</v>
      </c>
      <c r="J2" s="13" t="s">
        <v>372</v>
      </c>
      <c r="N2" s="50" t="s">
        <v>1</v>
      </c>
      <c r="O2" s="50">
        <v>7</v>
      </c>
      <c r="P2" s="50">
        <v>5</v>
      </c>
      <c r="Q2" s="84">
        <f>P2*O2</f>
        <v>35</v>
      </c>
      <c r="R2" s="84">
        <f>Q2/10000</f>
        <v>3.5000000000000001E-3</v>
      </c>
      <c r="S2" s="38" t="str">
        <f>N2&amp;" = "&amp;P2&amp;" X "&amp;O2&amp;" cm"</f>
        <v>A = 5 X 7 cm</v>
      </c>
      <c r="U2" s="86" t="s">
        <v>1266</v>
      </c>
      <c r="V2" s="86" t="s">
        <v>1289</v>
      </c>
    </row>
    <row r="3" spans="1:22" x14ac:dyDescent="0.2">
      <c r="A3" s="47">
        <v>101</v>
      </c>
      <c r="B3" s="47" t="s">
        <v>369</v>
      </c>
      <c r="C3" s="47" t="s">
        <v>370</v>
      </c>
      <c r="D3" s="48" t="s">
        <v>373</v>
      </c>
      <c r="F3" s="49" t="s">
        <v>1269</v>
      </c>
      <c r="G3" s="50" t="s">
        <v>1291</v>
      </c>
      <c r="H3" s="50" t="s">
        <v>1272</v>
      </c>
      <c r="I3" s="50" t="s">
        <v>1297</v>
      </c>
      <c r="J3" s="50" t="s">
        <v>1303</v>
      </c>
      <c r="N3" s="50" t="s">
        <v>2</v>
      </c>
      <c r="O3" s="50">
        <v>14</v>
      </c>
      <c r="P3" s="50">
        <v>10</v>
      </c>
      <c r="Q3" s="84">
        <f t="shared" ref="Q3:Q37" si="0">P3*O3</f>
        <v>140</v>
      </c>
      <c r="R3" s="84">
        <f t="shared" ref="R3:R37" si="1">Q3/10000</f>
        <v>1.4E-2</v>
      </c>
      <c r="S3" s="38" t="str">
        <f t="shared" ref="S3:S37" si="2">N3&amp;" = "&amp;P3&amp;" X "&amp;O3&amp;" cm"</f>
        <v>B = 10 X 14 cm</v>
      </c>
      <c r="U3" s="50" t="s">
        <v>1</v>
      </c>
      <c r="V3" s="50" t="s">
        <v>1291</v>
      </c>
    </row>
    <row r="4" spans="1:22" x14ac:dyDescent="0.2">
      <c r="A4" s="47">
        <v>102</v>
      </c>
      <c r="B4" s="47" t="s">
        <v>369</v>
      </c>
      <c r="C4" s="47" t="s">
        <v>370</v>
      </c>
      <c r="D4" s="48" t="s">
        <v>374</v>
      </c>
      <c r="F4" s="51" t="s">
        <v>1270</v>
      </c>
      <c r="G4" s="50" t="s">
        <v>1292</v>
      </c>
      <c r="H4" s="52" t="s">
        <v>1273</v>
      </c>
      <c r="I4" s="50" t="s">
        <v>1298</v>
      </c>
      <c r="J4" s="50" t="s">
        <v>1304</v>
      </c>
      <c r="N4" s="50" t="s">
        <v>3</v>
      </c>
      <c r="O4" s="50">
        <v>27</v>
      </c>
      <c r="P4" s="50">
        <v>20</v>
      </c>
      <c r="Q4" s="84">
        <f t="shared" si="0"/>
        <v>540</v>
      </c>
      <c r="R4" s="84">
        <f t="shared" si="1"/>
        <v>5.3999999999999999E-2</v>
      </c>
      <c r="S4" s="38" t="str">
        <f t="shared" si="2"/>
        <v>C = 20 X 27 cm</v>
      </c>
      <c r="U4" s="50" t="s">
        <v>2</v>
      </c>
      <c r="V4" s="50" t="s">
        <v>1292</v>
      </c>
    </row>
    <row r="5" spans="1:22" x14ac:dyDescent="0.2">
      <c r="A5" s="47">
        <v>103</v>
      </c>
      <c r="B5" s="47" t="s">
        <v>369</v>
      </c>
      <c r="C5" s="47" t="s">
        <v>370</v>
      </c>
      <c r="D5" s="48" t="s">
        <v>375</v>
      </c>
      <c r="F5" s="49" t="s">
        <v>1271</v>
      </c>
      <c r="G5" s="50" t="s">
        <v>1293</v>
      </c>
      <c r="H5" s="52" t="s">
        <v>1274</v>
      </c>
      <c r="I5" s="50" t="s">
        <v>1299</v>
      </c>
      <c r="J5" s="50" t="s">
        <v>1305</v>
      </c>
      <c r="N5" s="50" t="s">
        <v>4</v>
      </c>
      <c r="O5" s="50">
        <v>40</v>
      </c>
      <c r="P5" s="50">
        <v>30</v>
      </c>
      <c r="Q5" s="84">
        <f t="shared" si="0"/>
        <v>1200</v>
      </c>
      <c r="R5" s="84">
        <f t="shared" si="1"/>
        <v>0.12</v>
      </c>
      <c r="S5" s="38" t="str">
        <f t="shared" si="2"/>
        <v>D = 30 X 40 cm</v>
      </c>
      <c r="U5" s="50" t="s">
        <v>3</v>
      </c>
      <c r="V5" s="50" t="s">
        <v>1293</v>
      </c>
    </row>
    <row r="6" spans="1:22" x14ac:dyDescent="0.2">
      <c r="A6" s="47">
        <v>104</v>
      </c>
      <c r="B6" s="47" t="s">
        <v>369</v>
      </c>
      <c r="C6" s="47" t="s">
        <v>370</v>
      </c>
      <c r="D6" s="48" t="s">
        <v>36</v>
      </c>
      <c r="F6" s="85" t="s">
        <v>1290</v>
      </c>
      <c r="G6" s="50" t="s">
        <v>1294</v>
      </c>
      <c r="H6" s="52" t="s">
        <v>1275</v>
      </c>
      <c r="I6" s="52" t="s">
        <v>1300</v>
      </c>
      <c r="J6" s="50" t="s">
        <v>1324</v>
      </c>
      <c r="N6" s="50" t="s">
        <v>5</v>
      </c>
      <c r="O6" s="50">
        <v>67</v>
      </c>
      <c r="P6" s="50">
        <v>50</v>
      </c>
      <c r="Q6" s="84">
        <f t="shared" si="0"/>
        <v>3350</v>
      </c>
      <c r="R6" s="84">
        <f t="shared" si="1"/>
        <v>0.33500000000000002</v>
      </c>
      <c r="S6" s="38" t="str">
        <f t="shared" si="2"/>
        <v>E = 50 X 67 cm</v>
      </c>
      <c r="U6" s="50" t="s">
        <v>4</v>
      </c>
      <c r="V6" s="50" t="s">
        <v>1294</v>
      </c>
    </row>
    <row r="7" spans="1:22" x14ac:dyDescent="0.2">
      <c r="A7" s="47">
        <v>105</v>
      </c>
      <c r="B7" s="47" t="s">
        <v>369</v>
      </c>
      <c r="C7" s="47" t="s">
        <v>370</v>
      </c>
      <c r="D7" s="48" t="s">
        <v>376</v>
      </c>
      <c r="F7" s="49"/>
      <c r="G7" s="50" t="s">
        <v>1295</v>
      </c>
      <c r="H7" s="52" t="s">
        <v>1276</v>
      </c>
      <c r="I7" s="52" t="s">
        <v>1301</v>
      </c>
      <c r="J7" s="50" t="s">
        <v>1325</v>
      </c>
      <c r="N7" s="50" t="s">
        <v>6</v>
      </c>
      <c r="O7" s="50">
        <v>100</v>
      </c>
      <c r="P7" s="50">
        <v>66</v>
      </c>
      <c r="Q7" s="84">
        <f t="shared" si="0"/>
        <v>6600</v>
      </c>
      <c r="R7" s="84">
        <f t="shared" si="1"/>
        <v>0.66</v>
      </c>
      <c r="S7" s="38" t="str">
        <f t="shared" si="2"/>
        <v>F = 66 X 100 cm</v>
      </c>
      <c r="U7" s="50" t="s">
        <v>5</v>
      </c>
      <c r="V7" s="50" t="s">
        <v>1295</v>
      </c>
    </row>
    <row r="8" spans="1:22" x14ac:dyDescent="0.2">
      <c r="A8" s="47">
        <v>106</v>
      </c>
      <c r="B8" s="47" t="s">
        <v>369</v>
      </c>
      <c r="C8" s="47" t="s">
        <v>370</v>
      </c>
      <c r="D8" s="48" t="s">
        <v>377</v>
      </c>
      <c r="F8" s="51"/>
      <c r="G8" s="50" t="s">
        <v>1323</v>
      </c>
      <c r="H8" s="52" t="s">
        <v>1277</v>
      </c>
      <c r="I8" s="52" t="s">
        <v>1302</v>
      </c>
      <c r="J8" s="50"/>
      <c r="N8" s="50" t="s">
        <v>7</v>
      </c>
      <c r="O8" s="50">
        <v>27</v>
      </c>
      <c r="P8" s="50">
        <v>10</v>
      </c>
      <c r="Q8" s="84">
        <f t="shared" si="0"/>
        <v>270</v>
      </c>
      <c r="R8" s="84">
        <f t="shared" si="1"/>
        <v>2.7E-2</v>
      </c>
      <c r="S8" s="38" t="str">
        <f t="shared" si="2"/>
        <v>G = 10 X 27 cm</v>
      </c>
      <c r="U8" s="50" t="s">
        <v>6</v>
      </c>
      <c r="V8" s="50" t="s">
        <v>1323</v>
      </c>
    </row>
    <row r="9" spans="1:22" x14ac:dyDescent="0.2">
      <c r="A9" s="47">
        <v>107</v>
      </c>
      <c r="B9" s="47" t="s">
        <v>369</v>
      </c>
      <c r="C9" s="47" t="s">
        <v>370</v>
      </c>
      <c r="D9" s="48" t="s">
        <v>378</v>
      </c>
      <c r="F9" s="50"/>
      <c r="G9" s="50" t="s">
        <v>1296</v>
      </c>
      <c r="H9" s="50" t="s">
        <v>1278</v>
      </c>
      <c r="I9" s="50"/>
      <c r="J9" s="50"/>
      <c r="N9" s="50" t="s">
        <v>8</v>
      </c>
      <c r="O9" s="50">
        <v>40</v>
      </c>
      <c r="P9" s="50">
        <v>14</v>
      </c>
      <c r="Q9" s="84">
        <f t="shared" si="0"/>
        <v>560</v>
      </c>
      <c r="R9" s="84">
        <f t="shared" si="1"/>
        <v>5.6000000000000001E-2</v>
      </c>
      <c r="S9" s="38" t="str">
        <f t="shared" si="2"/>
        <v>H = 14 X 40 cm</v>
      </c>
      <c r="U9" s="50" t="s">
        <v>22</v>
      </c>
      <c r="V9" s="50" t="s">
        <v>1296</v>
      </c>
    </row>
    <row r="10" spans="1:22" x14ac:dyDescent="0.2">
      <c r="A10" s="47">
        <v>108</v>
      </c>
      <c r="B10" s="47" t="s">
        <v>369</v>
      </c>
      <c r="C10" s="47" t="s">
        <v>370</v>
      </c>
      <c r="D10" s="48" t="s">
        <v>382</v>
      </c>
      <c r="F10" s="50"/>
      <c r="G10" s="50"/>
      <c r="H10" s="50" t="s">
        <v>1279</v>
      </c>
      <c r="I10" s="50"/>
      <c r="J10" s="50"/>
      <c r="N10" s="50" t="s">
        <v>9</v>
      </c>
      <c r="O10" s="50">
        <v>60</v>
      </c>
      <c r="P10" s="50">
        <v>20</v>
      </c>
      <c r="Q10" s="84">
        <f t="shared" si="0"/>
        <v>1200</v>
      </c>
      <c r="R10" s="84">
        <f t="shared" si="1"/>
        <v>0.12</v>
      </c>
      <c r="S10" s="38" t="str">
        <f t="shared" si="2"/>
        <v>I = 20 X 60 cm</v>
      </c>
      <c r="U10" s="50" t="s">
        <v>1307</v>
      </c>
      <c r="V10" s="50" t="s">
        <v>1272</v>
      </c>
    </row>
    <row r="11" spans="1:22" x14ac:dyDescent="0.2">
      <c r="A11" s="47">
        <v>109</v>
      </c>
      <c r="B11" s="47" t="s">
        <v>369</v>
      </c>
      <c r="C11" s="47" t="s">
        <v>370</v>
      </c>
      <c r="D11" s="48" t="s">
        <v>383</v>
      </c>
      <c r="F11" s="50"/>
      <c r="G11" s="50"/>
      <c r="H11" s="50" t="s">
        <v>1280</v>
      </c>
      <c r="I11" s="50"/>
      <c r="J11" s="50"/>
      <c r="N11" s="50" t="s">
        <v>10</v>
      </c>
      <c r="O11" s="50">
        <v>5</v>
      </c>
      <c r="P11" s="50">
        <v>5</v>
      </c>
      <c r="Q11" s="84">
        <f t="shared" si="0"/>
        <v>25</v>
      </c>
      <c r="R11" s="84">
        <f t="shared" si="1"/>
        <v>2.5000000000000001E-3</v>
      </c>
      <c r="S11" s="38" t="str">
        <f t="shared" si="2"/>
        <v>J = 5 X 5 cm</v>
      </c>
      <c r="U11" s="50" t="s">
        <v>1308</v>
      </c>
      <c r="V11" s="52" t="s">
        <v>1273</v>
      </c>
    </row>
    <row r="12" spans="1:22" x14ac:dyDescent="0.2">
      <c r="A12" s="47">
        <v>110</v>
      </c>
      <c r="B12" s="47" t="s">
        <v>369</v>
      </c>
      <c r="C12" s="47" t="s">
        <v>370</v>
      </c>
      <c r="D12" s="48" t="s">
        <v>384</v>
      </c>
      <c r="F12" s="50"/>
      <c r="G12" s="50"/>
      <c r="H12" s="52" t="s">
        <v>1281</v>
      </c>
      <c r="I12" s="50"/>
      <c r="J12" s="50"/>
      <c r="K12" s="53"/>
      <c r="N12" s="50" t="s">
        <v>11</v>
      </c>
      <c r="O12" s="50">
        <v>10</v>
      </c>
      <c r="P12" s="50">
        <v>10</v>
      </c>
      <c r="Q12" s="84">
        <f t="shared" si="0"/>
        <v>100</v>
      </c>
      <c r="R12" s="84">
        <f t="shared" si="1"/>
        <v>0.01</v>
      </c>
      <c r="S12" s="38" t="str">
        <f t="shared" si="2"/>
        <v>K = 10 X 10 cm</v>
      </c>
      <c r="U12" s="50" t="s">
        <v>1309</v>
      </c>
      <c r="V12" s="52" t="s">
        <v>1274</v>
      </c>
    </row>
    <row r="13" spans="1:22" x14ac:dyDescent="0.2">
      <c r="A13" s="47">
        <v>111</v>
      </c>
      <c r="B13" s="47" t="s">
        <v>369</v>
      </c>
      <c r="C13" s="47" t="s">
        <v>370</v>
      </c>
      <c r="D13" s="48" t="s">
        <v>385</v>
      </c>
      <c r="F13" s="50"/>
      <c r="G13" s="50"/>
      <c r="H13" s="52" t="s">
        <v>1282</v>
      </c>
      <c r="I13" s="50"/>
      <c r="J13" s="52"/>
      <c r="K13" s="53"/>
      <c r="N13" s="50" t="s">
        <v>12</v>
      </c>
      <c r="O13" s="50">
        <v>20</v>
      </c>
      <c r="P13" s="50">
        <v>20</v>
      </c>
      <c r="Q13" s="84">
        <f t="shared" si="0"/>
        <v>400</v>
      </c>
      <c r="R13" s="84">
        <f t="shared" si="1"/>
        <v>0.04</v>
      </c>
      <c r="S13" s="38" t="str">
        <f t="shared" si="2"/>
        <v>L = 20 X 20 cm</v>
      </c>
      <c r="U13" s="50" t="s">
        <v>1310</v>
      </c>
      <c r="V13" s="52" t="s">
        <v>1275</v>
      </c>
    </row>
    <row r="14" spans="1:22" x14ac:dyDescent="0.2">
      <c r="A14" s="47">
        <v>112</v>
      </c>
      <c r="B14" s="47" t="s">
        <v>369</v>
      </c>
      <c r="C14" s="47" t="s">
        <v>370</v>
      </c>
      <c r="D14" s="48" t="s">
        <v>386</v>
      </c>
      <c r="F14" s="50"/>
      <c r="G14" s="50"/>
      <c r="H14" s="52" t="s">
        <v>1283</v>
      </c>
      <c r="I14" s="50"/>
      <c r="J14" s="52"/>
      <c r="K14" s="53"/>
      <c r="N14" s="52" t="s">
        <v>13</v>
      </c>
      <c r="O14" s="50">
        <v>30</v>
      </c>
      <c r="P14" s="50">
        <v>30</v>
      </c>
      <c r="Q14" s="84">
        <f t="shared" si="0"/>
        <v>900</v>
      </c>
      <c r="R14" s="84">
        <f t="shared" si="1"/>
        <v>0.09</v>
      </c>
      <c r="S14" s="38" t="str">
        <f t="shared" si="2"/>
        <v>M = 30 X 30 cm</v>
      </c>
      <c r="U14" s="50" t="s">
        <v>1311</v>
      </c>
      <c r="V14" s="52" t="s">
        <v>1276</v>
      </c>
    </row>
    <row r="15" spans="1:22" x14ac:dyDescent="0.2">
      <c r="A15" s="47">
        <v>113</v>
      </c>
      <c r="B15" s="47" t="s">
        <v>369</v>
      </c>
      <c r="C15" s="47" t="s">
        <v>370</v>
      </c>
      <c r="D15" s="48" t="s">
        <v>387</v>
      </c>
      <c r="F15" s="50"/>
      <c r="G15" s="50"/>
      <c r="H15" s="52" t="s">
        <v>1284</v>
      </c>
      <c r="I15" s="50"/>
      <c r="J15" s="52"/>
      <c r="K15" s="53"/>
      <c r="N15" s="52" t="s">
        <v>14</v>
      </c>
      <c r="O15" s="50">
        <v>60</v>
      </c>
      <c r="P15" s="50">
        <v>60</v>
      </c>
      <c r="Q15" s="84">
        <f t="shared" si="0"/>
        <v>3600</v>
      </c>
      <c r="R15" s="84">
        <f t="shared" si="1"/>
        <v>0.36</v>
      </c>
      <c r="S15" s="38" t="str">
        <f t="shared" si="2"/>
        <v>N = 60 X 60 cm</v>
      </c>
      <c r="U15" s="50" t="s">
        <v>1312</v>
      </c>
      <c r="V15" s="52" t="s">
        <v>1277</v>
      </c>
    </row>
    <row r="16" spans="1:22" x14ac:dyDescent="0.2">
      <c r="A16" s="47">
        <v>114</v>
      </c>
      <c r="B16" s="47" t="s">
        <v>369</v>
      </c>
      <c r="C16" s="47" t="s">
        <v>370</v>
      </c>
      <c r="D16" s="48" t="s">
        <v>388</v>
      </c>
      <c r="F16" s="50"/>
      <c r="G16" s="50"/>
      <c r="H16" s="52" t="s">
        <v>1285</v>
      </c>
      <c r="I16" s="50"/>
      <c r="J16" s="52"/>
      <c r="K16" s="53"/>
      <c r="N16" s="52" t="s">
        <v>15</v>
      </c>
      <c r="O16" s="50">
        <v>100</v>
      </c>
      <c r="P16" s="50">
        <v>100</v>
      </c>
      <c r="Q16" s="84">
        <f t="shared" si="0"/>
        <v>10000</v>
      </c>
      <c r="R16" s="84">
        <f t="shared" si="1"/>
        <v>1</v>
      </c>
      <c r="S16" s="38" t="str">
        <f t="shared" si="2"/>
        <v>O = 100 X 100 cm</v>
      </c>
      <c r="U16" s="50" t="s">
        <v>362</v>
      </c>
      <c r="V16" s="50" t="s">
        <v>1278</v>
      </c>
    </row>
    <row r="17" spans="1:22" x14ac:dyDescent="0.2">
      <c r="A17" s="47">
        <v>115</v>
      </c>
      <c r="B17" s="47" t="s">
        <v>369</v>
      </c>
      <c r="C17" s="47" t="s">
        <v>370</v>
      </c>
      <c r="D17" s="48" t="s">
        <v>389</v>
      </c>
      <c r="F17" s="50"/>
      <c r="G17" s="50"/>
      <c r="H17" s="52" t="s">
        <v>1286</v>
      </c>
      <c r="I17" s="50"/>
      <c r="J17" s="52"/>
      <c r="K17" s="53"/>
      <c r="N17" s="49" t="s">
        <v>16</v>
      </c>
      <c r="O17" s="50">
        <v>150</v>
      </c>
      <c r="P17" s="50">
        <v>100</v>
      </c>
      <c r="Q17" s="84">
        <f t="shared" si="0"/>
        <v>15000</v>
      </c>
      <c r="R17" s="84">
        <f t="shared" si="1"/>
        <v>1.5</v>
      </c>
      <c r="S17" s="38" t="str">
        <f t="shared" si="2"/>
        <v>P = 100 X 150 cm</v>
      </c>
      <c r="U17" s="50" t="s">
        <v>363</v>
      </c>
      <c r="V17" s="50" t="s">
        <v>1279</v>
      </c>
    </row>
    <row r="18" spans="1:22" x14ac:dyDescent="0.2">
      <c r="A18" s="47">
        <v>116</v>
      </c>
      <c r="B18" s="47" t="s">
        <v>369</v>
      </c>
      <c r="C18" s="47" t="s">
        <v>370</v>
      </c>
      <c r="D18" s="48" t="s">
        <v>390</v>
      </c>
      <c r="F18" s="50"/>
      <c r="G18" s="50"/>
      <c r="H18" s="50"/>
      <c r="I18" s="50"/>
      <c r="J18" s="52"/>
      <c r="K18" s="53"/>
      <c r="N18" s="50" t="s">
        <v>22</v>
      </c>
      <c r="O18" s="50">
        <v>50</v>
      </c>
      <c r="P18" s="50">
        <v>40</v>
      </c>
      <c r="Q18" s="84">
        <f t="shared" si="0"/>
        <v>2000</v>
      </c>
      <c r="R18" s="84">
        <f t="shared" si="1"/>
        <v>0.2</v>
      </c>
      <c r="S18" s="38" t="str">
        <f t="shared" si="2"/>
        <v>Q = 40 X 50 cm</v>
      </c>
      <c r="U18" s="50" t="s">
        <v>364</v>
      </c>
      <c r="V18" s="50" t="s">
        <v>1280</v>
      </c>
    </row>
    <row r="19" spans="1:22" x14ac:dyDescent="0.2">
      <c r="A19" s="47">
        <v>117</v>
      </c>
      <c r="B19" s="47" t="s">
        <v>369</v>
      </c>
      <c r="C19" s="47" t="s">
        <v>370</v>
      </c>
      <c r="D19" s="48" t="s">
        <v>392</v>
      </c>
      <c r="F19" s="50"/>
      <c r="G19" s="50"/>
      <c r="H19" s="50"/>
      <c r="I19" s="50"/>
      <c r="J19" s="50"/>
      <c r="K19" s="53"/>
      <c r="N19" s="51" t="s">
        <v>27</v>
      </c>
      <c r="O19" s="50">
        <v>16</v>
      </c>
      <c r="P19" s="50">
        <v>8</v>
      </c>
      <c r="Q19" s="84">
        <f t="shared" si="0"/>
        <v>128</v>
      </c>
      <c r="R19" s="84">
        <f t="shared" si="1"/>
        <v>1.2800000000000001E-2</v>
      </c>
      <c r="S19" s="38" t="str">
        <f t="shared" si="2"/>
        <v>X = 8 X 16 cm</v>
      </c>
      <c r="U19" s="50" t="s">
        <v>1313</v>
      </c>
      <c r="V19" s="52" t="s">
        <v>1281</v>
      </c>
    </row>
    <row r="20" spans="1:22" x14ac:dyDescent="0.2">
      <c r="A20" s="47">
        <v>118</v>
      </c>
      <c r="B20" s="47" t="s">
        <v>369</v>
      </c>
      <c r="C20" s="47" t="s">
        <v>370</v>
      </c>
      <c r="D20" s="48" t="s">
        <v>393</v>
      </c>
      <c r="F20" s="50"/>
      <c r="G20" s="50"/>
      <c r="H20" s="50"/>
      <c r="I20" s="50"/>
      <c r="J20" s="50"/>
      <c r="N20" s="49" t="s">
        <v>29</v>
      </c>
      <c r="O20" s="50">
        <v>24</v>
      </c>
      <c r="P20" s="50">
        <v>12</v>
      </c>
      <c r="Q20" s="84">
        <f t="shared" si="0"/>
        <v>288</v>
      </c>
      <c r="R20" s="84">
        <f t="shared" si="1"/>
        <v>2.8799999999999999E-2</v>
      </c>
      <c r="S20" s="38" t="str">
        <f t="shared" si="2"/>
        <v>Y = 12 X 24 cm</v>
      </c>
      <c r="U20" s="50" t="s">
        <v>1314</v>
      </c>
      <c r="V20" s="52" t="s">
        <v>1282</v>
      </c>
    </row>
    <row r="21" spans="1:22" x14ac:dyDescent="0.2">
      <c r="A21" s="47">
        <v>119</v>
      </c>
      <c r="B21" s="47" t="s">
        <v>369</v>
      </c>
      <c r="C21" s="47" t="s">
        <v>370</v>
      </c>
      <c r="D21" s="48" t="s">
        <v>394</v>
      </c>
      <c r="F21" s="50"/>
      <c r="G21" s="50"/>
      <c r="H21" s="50"/>
      <c r="I21" s="50"/>
      <c r="J21" s="50"/>
      <c r="N21" s="52" t="s">
        <v>30</v>
      </c>
      <c r="O21" s="50">
        <v>30</v>
      </c>
      <c r="P21" s="50">
        <v>15</v>
      </c>
      <c r="Q21" s="84">
        <f t="shared" si="0"/>
        <v>450</v>
      </c>
      <c r="R21" s="84">
        <f t="shared" si="1"/>
        <v>4.4999999999999998E-2</v>
      </c>
      <c r="S21" s="38" t="str">
        <f t="shared" si="2"/>
        <v>Z = 15 X 30 cm</v>
      </c>
      <c r="U21" s="50" t="s">
        <v>1315</v>
      </c>
      <c r="V21" s="52" t="s">
        <v>1283</v>
      </c>
    </row>
    <row r="22" spans="1:22" x14ac:dyDescent="0.2">
      <c r="A22" s="47">
        <v>120</v>
      </c>
      <c r="B22" s="47" t="s">
        <v>369</v>
      </c>
      <c r="C22" s="47" t="s">
        <v>370</v>
      </c>
      <c r="D22" s="48" t="s">
        <v>395</v>
      </c>
      <c r="F22" s="50"/>
      <c r="G22" s="50"/>
      <c r="H22" s="50"/>
      <c r="I22" s="50"/>
      <c r="J22" s="50"/>
      <c r="N22" s="52" t="s">
        <v>23</v>
      </c>
      <c r="O22" s="50">
        <v>100</v>
      </c>
      <c r="P22" s="50">
        <v>25</v>
      </c>
      <c r="Q22" s="84">
        <f t="shared" si="0"/>
        <v>2500</v>
      </c>
      <c r="R22" s="84">
        <f t="shared" si="1"/>
        <v>0.25</v>
      </c>
      <c r="S22" s="38" t="str">
        <f t="shared" si="2"/>
        <v>R = 25 X 100 cm</v>
      </c>
      <c r="U22" s="50" t="s">
        <v>1316</v>
      </c>
      <c r="V22" s="52" t="s">
        <v>1284</v>
      </c>
    </row>
    <row r="23" spans="1:22" x14ac:dyDescent="0.2">
      <c r="A23" s="47">
        <v>121</v>
      </c>
      <c r="B23" s="47" t="s">
        <v>369</v>
      </c>
      <c r="C23" s="47" t="s">
        <v>370</v>
      </c>
      <c r="D23" s="48" t="s">
        <v>396</v>
      </c>
      <c r="F23" s="50"/>
      <c r="G23" s="50"/>
      <c r="H23" s="50"/>
      <c r="I23" s="50"/>
      <c r="J23" s="50"/>
      <c r="N23" s="52" t="s">
        <v>24</v>
      </c>
      <c r="O23" s="50">
        <v>150</v>
      </c>
      <c r="P23" s="50">
        <v>33</v>
      </c>
      <c r="Q23" s="84">
        <f t="shared" si="0"/>
        <v>4950</v>
      </c>
      <c r="R23" s="84">
        <f t="shared" si="1"/>
        <v>0.495</v>
      </c>
      <c r="S23" s="38" t="str">
        <f t="shared" si="2"/>
        <v>S = 33 X 150 cm</v>
      </c>
      <c r="U23" s="50" t="s">
        <v>1317</v>
      </c>
      <c r="V23" s="52" t="s">
        <v>1285</v>
      </c>
    </row>
    <row r="24" spans="1:22" x14ac:dyDescent="0.2">
      <c r="A24" s="47">
        <v>122</v>
      </c>
      <c r="B24" s="47" t="s">
        <v>369</v>
      </c>
      <c r="C24" s="47" t="s">
        <v>370</v>
      </c>
      <c r="D24" s="48" t="s">
        <v>397</v>
      </c>
      <c r="F24" s="50"/>
      <c r="G24" s="50"/>
      <c r="H24" s="50"/>
      <c r="I24" s="50"/>
      <c r="J24" s="50"/>
      <c r="N24" s="52"/>
      <c r="O24" s="50"/>
      <c r="P24" s="50"/>
      <c r="Q24" s="84">
        <f t="shared" si="0"/>
        <v>0</v>
      </c>
      <c r="R24" s="84">
        <f t="shared" si="1"/>
        <v>0</v>
      </c>
      <c r="S24" s="38" t="str">
        <f t="shared" si="2"/>
        <v xml:space="preserve"> =  X  cm</v>
      </c>
      <c r="U24" s="50" t="s">
        <v>1318</v>
      </c>
      <c r="V24" s="52" t="s">
        <v>1286</v>
      </c>
    </row>
    <row r="25" spans="1:22" x14ac:dyDescent="0.2">
      <c r="A25" s="47">
        <v>123</v>
      </c>
      <c r="B25" s="47" t="s">
        <v>369</v>
      </c>
      <c r="C25" s="47" t="s">
        <v>370</v>
      </c>
      <c r="D25" s="48" t="s">
        <v>398</v>
      </c>
      <c r="F25" s="50"/>
      <c r="G25" s="50"/>
      <c r="H25" s="50"/>
      <c r="I25" s="50"/>
      <c r="J25" s="50"/>
      <c r="N25" s="52"/>
      <c r="O25" s="50"/>
      <c r="P25" s="50"/>
      <c r="Q25" s="84">
        <f t="shared" si="0"/>
        <v>0</v>
      </c>
      <c r="R25" s="84">
        <f t="shared" si="1"/>
        <v>0</v>
      </c>
      <c r="S25" s="38" t="str">
        <f t="shared" si="2"/>
        <v xml:space="preserve"> =  X  cm</v>
      </c>
      <c r="U25" s="50" t="s">
        <v>7</v>
      </c>
      <c r="V25" s="50" t="s">
        <v>1303</v>
      </c>
    </row>
    <row r="26" spans="1:22" x14ac:dyDescent="0.2">
      <c r="A26" s="47">
        <v>124</v>
      </c>
      <c r="B26" s="47" t="s">
        <v>369</v>
      </c>
      <c r="C26" s="47" t="s">
        <v>370</v>
      </c>
      <c r="D26" s="48" t="s">
        <v>399</v>
      </c>
      <c r="F26" s="50"/>
      <c r="G26" s="50"/>
      <c r="H26" s="50"/>
      <c r="I26" s="50"/>
      <c r="J26" s="50"/>
      <c r="N26" s="50"/>
      <c r="O26" s="50"/>
      <c r="P26" s="50"/>
      <c r="Q26" s="84">
        <f t="shared" si="0"/>
        <v>0</v>
      </c>
      <c r="R26" s="84">
        <f t="shared" si="1"/>
        <v>0</v>
      </c>
      <c r="S26" s="38" t="str">
        <f t="shared" si="2"/>
        <v xml:space="preserve"> =  X  cm</v>
      </c>
      <c r="U26" s="50" t="s">
        <v>8</v>
      </c>
      <c r="V26" s="50" t="s">
        <v>1304</v>
      </c>
    </row>
    <row r="27" spans="1:22" x14ac:dyDescent="0.2">
      <c r="A27" s="47">
        <v>125</v>
      </c>
      <c r="B27" s="47" t="s">
        <v>369</v>
      </c>
      <c r="C27" s="47" t="s">
        <v>370</v>
      </c>
      <c r="D27" s="48" t="s">
        <v>400</v>
      </c>
      <c r="F27" s="50"/>
      <c r="G27" s="50"/>
      <c r="H27" s="50"/>
      <c r="I27" s="50"/>
      <c r="J27" s="50"/>
      <c r="N27" s="50"/>
      <c r="O27" s="50"/>
      <c r="P27" s="50"/>
      <c r="Q27" s="84">
        <f t="shared" si="0"/>
        <v>0</v>
      </c>
      <c r="R27" s="84">
        <f t="shared" si="1"/>
        <v>0</v>
      </c>
      <c r="S27" s="38" t="str">
        <f t="shared" si="2"/>
        <v xml:space="preserve"> =  X  cm</v>
      </c>
      <c r="U27" s="50" t="s">
        <v>9</v>
      </c>
      <c r="V27" s="50" t="s">
        <v>1305</v>
      </c>
    </row>
    <row r="28" spans="1:22" x14ac:dyDescent="0.2">
      <c r="A28" s="47">
        <v>126</v>
      </c>
      <c r="B28" s="47" t="s">
        <v>369</v>
      </c>
      <c r="C28" s="47" t="s">
        <v>370</v>
      </c>
      <c r="D28" s="48" t="s">
        <v>401</v>
      </c>
      <c r="F28" s="50"/>
      <c r="G28" s="50"/>
      <c r="H28" s="50"/>
      <c r="I28" s="50"/>
      <c r="J28" s="50"/>
      <c r="N28" s="50"/>
      <c r="O28" s="50"/>
      <c r="P28" s="50"/>
      <c r="Q28" s="84">
        <f t="shared" si="0"/>
        <v>0</v>
      </c>
      <c r="R28" s="84">
        <f t="shared" si="1"/>
        <v>0</v>
      </c>
      <c r="S28" s="38" t="str">
        <f t="shared" si="2"/>
        <v xml:space="preserve"> =  X  cm</v>
      </c>
      <c r="U28" s="50" t="s">
        <v>10</v>
      </c>
      <c r="V28" s="50" t="s">
        <v>1297</v>
      </c>
    </row>
    <row r="29" spans="1:22" x14ac:dyDescent="0.2">
      <c r="A29" s="47">
        <v>127</v>
      </c>
      <c r="B29" s="47" t="s">
        <v>369</v>
      </c>
      <c r="C29" s="47" t="s">
        <v>370</v>
      </c>
      <c r="D29" s="48" t="s">
        <v>402</v>
      </c>
      <c r="F29" s="50"/>
      <c r="G29" s="50"/>
      <c r="H29" s="50"/>
      <c r="I29" s="50"/>
      <c r="J29" s="50"/>
      <c r="N29" s="50"/>
      <c r="O29" s="50"/>
      <c r="P29" s="50"/>
      <c r="Q29" s="84">
        <f t="shared" si="0"/>
        <v>0</v>
      </c>
      <c r="R29" s="84">
        <f t="shared" si="1"/>
        <v>0</v>
      </c>
      <c r="S29" s="38" t="str">
        <f t="shared" si="2"/>
        <v xml:space="preserve"> =  X  cm</v>
      </c>
      <c r="U29" s="50" t="s">
        <v>11</v>
      </c>
      <c r="V29" s="50" t="s">
        <v>1298</v>
      </c>
    </row>
    <row r="30" spans="1:22" x14ac:dyDescent="0.2">
      <c r="A30" s="47">
        <v>128</v>
      </c>
      <c r="B30" s="47" t="s">
        <v>369</v>
      </c>
      <c r="C30" s="47" t="s">
        <v>370</v>
      </c>
      <c r="D30" s="48" t="s">
        <v>403</v>
      </c>
      <c r="F30" s="50"/>
      <c r="G30" s="50"/>
      <c r="H30" s="50"/>
      <c r="I30" s="50"/>
      <c r="J30" s="50"/>
      <c r="N30" s="50"/>
      <c r="O30" s="50"/>
      <c r="P30" s="50"/>
      <c r="Q30" s="84">
        <f t="shared" si="0"/>
        <v>0</v>
      </c>
      <c r="R30" s="84">
        <f t="shared" si="1"/>
        <v>0</v>
      </c>
      <c r="S30" s="38" t="str">
        <f t="shared" si="2"/>
        <v xml:space="preserve"> =  X  cm</v>
      </c>
      <c r="U30" s="50" t="s">
        <v>12</v>
      </c>
      <c r="V30" s="50" t="s">
        <v>1299</v>
      </c>
    </row>
    <row r="31" spans="1:22" x14ac:dyDescent="0.2">
      <c r="A31" s="47">
        <v>129</v>
      </c>
      <c r="B31" s="47" t="s">
        <v>369</v>
      </c>
      <c r="C31" s="47" t="s">
        <v>370</v>
      </c>
      <c r="D31" s="48" t="s">
        <v>404</v>
      </c>
      <c r="F31" s="50"/>
      <c r="G31" s="50"/>
      <c r="H31" s="50"/>
      <c r="I31" s="50"/>
      <c r="J31" s="50"/>
      <c r="N31" s="50"/>
      <c r="O31" s="50"/>
      <c r="P31" s="50"/>
      <c r="Q31" s="84">
        <f t="shared" si="0"/>
        <v>0</v>
      </c>
      <c r="R31" s="84">
        <f t="shared" si="1"/>
        <v>0</v>
      </c>
      <c r="S31" s="38" t="str">
        <f t="shared" si="2"/>
        <v xml:space="preserve"> =  X  cm</v>
      </c>
      <c r="U31" s="50" t="s">
        <v>13</v>
      </c>
      <c r="V31" s="52" t="s">
        <v>1300</v>
      </c>
    </row>
    <row r="32" spans="1:22" x14ac:dyDescent="0.2">
      <c r="A32" s="47">
        <v>130</v>
      </c>
      <c r="B32" s="47" t="s">
        <v>369</v>
      </c>
      <c r="C32" s="47" t="s">
        <v>370</v>
      </c>
      <c r="D32" s="48" t="s">
        <v>405</v>
      </c>
      <c r="F32" s="50"/>
      <c r="G32" s="50"/>
      <c r="H32" s="50"/>
      <c r="I32" s="50"/>
      <c r="J32" s="50"/>
      <c r="N32" s="50"/>
      <c r="O32" s="50"/>
      <c r="P32" s="50"/>
      <c r="Q32" s="84">
        <f t="shared" si="0"/>
        <v>0</v>
      </c>
      <c r="R32" s="84">
        <f t="shared" si="1"/>
        <v>0</v>
      </c>
      <c r="S32" s="38" t="str">
        <f t="shared" si="2"/>
        <v xml:space="preserve"> =  X  cm</v>
      </c>
      <c r="U32" s="50" t="s">
        <v>14</v>
      </c>
      <c r="V32" s="52" t="s">
        <v>1301</v>
      </c>
    </row>
    <row r="33" spans="1:22" x14ac:dyDescent="0.2">
      <c r="A33" s="47">
        <v>131</v>
      </c>
      <c r="B33" s="47" t="s">
        <v>369</v>
      </c>
      <c r="C33" s="47" t="s">
        <v>370</v>
      </c>
      <c r="D33" s="48" t="s">
        <v>406</v>
      </c>
      <c r="F33" s="50"/>
      <c r="G33" s="50"/>
      <c r="H33" s="50"/>
      <c r="I33" s="50"/>
      <c r="J33" s="50"/>
      <c r="N33" s="50"/>
      <c r="O33" s="50"/>
      <c r="P33" s="50"/>
      <c r="Q33" s="84">
        <f t="shared" si="0"/>
        <v>0</v>
      </c>
      <c r="R33" s="84">
        <f t="shared" si="1"/>
        <v>0</v>
      </c>
      <c r="S33" s="38" t="str">
        <f t="shared" si="2"/>
        <v xml:space="preserve"> =  X  cm</v>
      </c>
      <c r="U33" s="50" t="s">
        <v>15</v>
      </c>
      <c r="V33" s="52" t="s">
        <v>1302</v>
      </c>
    </row>
    <row r="34" spans="1:22" x14ac:dyDescent="0.2">
      <c r="A34" s="47">
        <v>132</v>
      </c>
      <c r="B34" s="47" t="s">
        <v>369</v>
      </c>
      <c r="C34" s="47" t="s">
        <v>370</v>
      </c>
      <c r="D34" s="48" t="s">
        <v>407</v>
      </c>
      <c r="F34" s="50"/>
      <c r="G34" s="50"/>
      <c r="H34" s="50"/>
      <c r="I34" s="50"/>
      <c r="J34" s="50"/>
      <c r="N34" s="50"/>
      <c r="O34" s="50"/>
      <c r="P34" s="50"/>
      <c r="Q34" s="84">
        <f t="shared" si="0"/>
        <v>0</v>
      </c>
      <c r="R34" s="84">
        <f t="shared" si="1"/>
        <v>0</v>
      </c>
      <c r="S34" s="38" t="str">
        <f t="shared" si="2"/>
        <v xml:space="preserve"> =  X  cm</v>
      </c>
      <c r="U34" s="50" t="s">
        <v>27</v>
      </c>
      <c r="V34" s="49" t="s">
        <v>1269</v>
      </c>
    </row>
    <row r="35" spans="1:22" x14ac:dyDescent="0.2">
      <c r="A35" s="47">
        <v>133</v>
      </c>
      <c r="B35" s="47" t="s">
        <v>369</v>
      </c>
      <c r="C35" s="47" t="s">
        <v>370</v>
      </c>
      <c r="D35" s="48" t="s">
        <v>408</v>
      </c>
      <c r="F35" s="50"/>
      <c r="G35" s="50"/>
      <c r="H35" s="50"/>
      <c r="I35" s="50"/>
      <c r="J35" s="50"/>
      <c r="N35" s="50"/>
      <c r="O35" s="50"/>
      <c r="P35" s="50"/>
      <c r="Q35" s="84">
        <f t="shared" si="0"/>
        <v>0</v>
      </c>
      <c r="R35" s="84">
        <f t="shared" si="1"/>
        <v>0</v>
      </c>
      <c r="S35" s="38" t="str">
        <f t="shared" si="2"/>
        <v xml:space="preserve"> =  X  cm</v>
      </c>
      <c r="U35" s="50" t="s">
        <v>29</v>
      </c>
      <c r="V35" s="51" t="s">
        <v>1270</v>
      </c>
    </row>
    <row r="36" spans="1:22" x14ac:dyDescent="0.2">
      <c r="A36" s="47">
        <v>134</v>
      </c>
      <c r="B36" s="47" t="s">
        <v>369</v>
      </c>
      <c r="C36" s="47" t="s">
        <v>370</v>
      </c>
      <c r="D36" s="48" t="s">
        <v>409</v>
      </c>
      <c r="F36" s="50"/>
      <c r="G36" s="50"/>
      <c r="H36" s="50"/>
      <c r="I36" s="50"/>
      <c r="J36" s="50"/>
      <c r="N36" s="50"/>
      <c r="O36" s="50"/>
      <c r="P36" s="50"/>
      <c r="Q36" s="84">
        <f t="shared" si="0"/>
        <v>0</v>
      </c>
      <c r="R36" s="84">
        <f t="shared" si="1"/>
        <v>0</v>
      </c>
      <c r="S36" s="38" t="str">
        <f t="shared" si="2"/>
        <v xml:space="preserve"> =  X  cm</v>
      </c>
      <c r="U36" s="50" t="s">
        <v>30</v>
      </c>
      <c r="V36" s="49" t="s">
        <v>1271</v>
      </c>
    </row>
    <row r="37" spans="1:22" x14ac:dyDescent="0.2">
      <c r="A37" s="47">
        <v>135</v>
      </c>
      <c r="B37" s="47" t="s">
        <v>369</v>
      </c>
      <c r="C37" s="47" t="s">
        <v>370</v>
      </c>
      <c r="D37" s="48" t="s">
        <v>410</v>
      </c>
      <c r="F37" s="50"/>
      <c r="G37" s="50"/>
      <c r="H37" s="50"/>
      <c r="I37" s="50"/>
      <c r="J37" s="50"/>
      <c r="N37" s="50"/>
      <c r="O37" s="50"/>
      <c r="P37" s="50"/>
      <c r="Q37" s="84">
        <f t="shared" si="0"/>
        <v>0</v>
      </c>
      <c r="R37" s="84">
        <f t="shared" si="1"/>
        <v>0</v>
      </c>
      <c r="S37" s="38" t="str">
        <f t="shared" si="2"/>
        <v xml:space="preserve"> =  X  cm</v>
      </c>
      <c r="U37" s="50" t="s">
        <v>23</v>
      </c>
      <c r="V37" s="50" t="s">
        <v>1324</v>
      </c>
    </row>
    <row r="38" spans="1:22" x14ac:dyDescent="0.2">
      <c r="A38" s="47">
        <v>136</v>
      </c>
      <c r="B38" s="47" t="s">
        <v>369</v>
      </c>
      <c r="C38" s="47" t="s">
        <v>370</v>
      </c>
      <c r="D38" s="48" t="s">
        <v>411</v>
      </c>
      <c r="F38" s="50"/>
      <c r="G38" s="50"/>
      <c r="H38" s="50"/>
      <c r="I38" s="50"/>
      <c r="J38" s="50"/>
      <c r="U38" s="50" t="s">
        <v>24</v>
      </c>
      <c r="V38" s="50" t="s">
        <v>1325</v>
      </c>
    </row>
    <row r="39" spans="1:22" x14ac:dyDescent="0.2">
      <c r="A39" s="47">
        <v>137</v>
      </c>
      <c r="B39" s="47" t="s">
        <v>369</v>
      </c>
      <c r="C39" s="47" t="s">
        <v>370</v>
      </c>
      <c r="D39" s="48" t="s">
        <v>412</v>
      </c>
      <c r="U39" s="50"/>
      <c r="V39" s="50"/>
    </row>
    <row r="40" spans="1:22" x14ac:dyDescent="0.2">
      <c r="A40" s="47">
        <v>138</v>
      </c>
      <c r="B40" s="47" t="s">
        <v>369</v>
      </c>
      <c r="C40" s="47" t="s">
        <v>370</v>
      </c>
      <c r="D40" s="48" t="s">
        <v>413</v>
      </c>
      <c r="U40" s="50"/>
      <c r="V40" s="50"/>
    </row>
    <row r="41" spans="1:22" x14ac:dyDescent="0.2">
      <c r="A41" s="47">
        <v>139</v>
      </c>
      <c r="B41" s="47" t="s">
        <v>369</v>
      </c>
      <c r="C41" s="47" t="s">
        <v>370</v>
      </c>
      <c r="D41" s="48" t="s">
        <v>414</v>
      </c>
      <c r="U41" s="50"/>
      <c r="V41" s="50"/>
    </row>
    <row r="42" spans="1:22" x14ac:dyDescent="0.2">
      <c r="A42" s="47">
        <v>140</v>
      </c>
      <c r="B42" s="47" t="s">
        <v>369</v>
      </c>
      <c r="C42" s="47" t="s">
        <v>370</v>
      </c>
      <c r="D42" s="48" t="s">
        <v>415</v>
      </c>
      <c r="U42" s="50"/>
      <c r="V42" s="50"/>
    </row>
    <row r="43" spans="1:22" x14ac:dyDescent="0.2">
      <c r="A43" s="47">
        <v>141</v>
      </c>
      <c r="B43" s="47" t="s">
        <v>369</v>
      </c>
      <c r="C43" s="47" t="s">
        <v>370</v>
      </c>
      <c r="D43" s="48" t="s">
        <v>416</v>
      </c>
      <c r="U43" s="50"/>
      <c r="V43" s="50"/>
    </row>
    <row r="44" spans="1:22" x14ac:dyDescent="0.2">
      <c r="A44" s="47">
        <v>142</v>
      </c>
      <c r="B44" s="47" t="s">
        <v>369</v>
      </c>
      <c r="C44" s="47" t="s">
        <v>370</v>
      </c>
      <c r="D44" s="48" t="s">
        <v>417</v>
      </c>
      <c r="U44" s="50"/>
      <c r="V44" s="50"/>
    </row>
    <row r="45" spans="1:22" x14ac:dyDescent="0.2">
      <c r="A45" s="55">
        <v>1</v>
      </c>
      <c r="B45" s="55" t="s">
        <v>418</v>
      </c>
      <c r="C45" s="55" t="s">
        <v>370</v>
      </c>
      <c r="D45" s="55" t="s">
        <v>419</v>
      </c>
      <c r="U45" s="50"/>
      <c r="V45" s="50"/>
    </row>
    <row r="46" spans="1:22" x14ac:dyDescent="0.2">
      <c r="A46" s="55">
        <v>2</v>
      </c>
      <c r="B46" s="55" t="s">
        <v>418</v>
      </c>
      <c r="C46" s="55" t="s">
        <v>370</v>
      </c>
      <c r="D46" s="55" t="s">
        <v>420</v>
      </c>
      <c r="U46" s="50"/>
      <c r="V46" s="50"/>
    </row>
    <row r="47" spans="1:22" x14ac:dyDescent="0.2">
      <c r="A47" s="55">
        <v>3</v>
      </c>
      <c r="B47" s="55" t="s">
        <v>418</v>
      </c>
      <c r="C47" s="55" t="s">
        <v>370</v>
      </c>
      <c r="D47" s="55" t="s">
        <v>421</v>
      </c>
      <c r="U47" s="50"/>
      <c r="V47" s="50"/>
    </row>
    <row r="48" spans="1:22" x14ac:dyDescent="0.2">
      <c r="A48" s="55">
        <v>4</v>
      </c>
      <c r="B48" s="55" t="s">
        <v>418</v>
      </c>
      <c r="C48" s="55" t="s">
        <v>370</v>
      </c>
      <c r="D48" s="55" t="s">
        <v>422</v>
      </c>
      <c r="U48" s="50"/>
      <c r="V48" s="50"/>
    </row>
    <row r="49" spans="1:22" x14ac:dyDescent="0.2">
      <c r="A49" s="55">
        <v>5</v>
      </c>
      <c r="B49" s="55" t="s">
        <v>418</v>
      </c>
      <c r="C49" s="55" t="s">
        <v>370</v>
      </c>
      <c r="D49" s="55" t="s">
        <v>423</v>
      </c>
      <c r="U49" s="50"/>
      <c r="V49" s="50"/>
    </row>
    <row r="50" spans="1:22" x14ac:dyDescent="0.2">
      <c r="A50" s="55">
        <v>6</v>
      </c>
      <c r="B50" s="55" t="s">
        <v>418</v>
      </c>
      <c r="C50" s="55" t="s">
        <v>370</v>
      </c>
      <c r="D50" s="55" t="s">
        <v>424</v>
      </c>
      <c r="U50" s="50"/>
      <c r="V50" s="50"/>
    </row>
    <row r="51" spans="1:22" x14ac:dyDescent="0.2">
      <c r="A51" s="55">
        <v>7</v>
      </c>
      <c r="B51" s="55" t="s">
        <v>418</v>
      </c>
      <c r="C51" s="55" t="s">
        <v>370</v>
      </c>
      <c r="D51" s="55" t="s">
        <v>425</v>
      </c>
      <c r="U51" s="50"/>
      <c r="V51" s="50"/>
    </row>
    <row r="52" spans="1:22" x14ac:dyDescent="0.2">
      <c r="A52" s="55">
        <v>8</v>
      </c>
      <c r="B52" s="55" t="s">
        <v>418</v>
      </c>
      <c r="C52" s="55" t="s">
        <v>370</v>
      </c>
      <c r="D52" s="55" t="s">
        <v>426</v>
      </c>
      <c r="U52" s="50"/>
      <c r="V52" s="50"/>
    </row>
    <row r="53" spans="1:22" x14ac:dyDescent="0.2">
      <c r="A53" s="55">
        <v>9</v>
      </c>
      <c r="B53" s="55" t="s">
        <v>418</v>
      </c>
      <c r="C53" s="55" t="s">
        <v>370</v>
      </c>
      <c r="D53" s="55" t="s">
        <v>427</v>
      </c>
      <c r="U53" s="50"/>
      <c r="V53" s="50"/>
    </row>
    <row r="54" spans="1:22" x14ac:dyDescent="0.2">
      <c r="A54" s="55">
        <v>10</v>
      </c>
      <c r="B54" s="55" t="s">
        <v>418</v>
      </c>
      <c r="C54" s="55" t="s">
        <v>370</v>
      </c>
      <c r="D54" s="55" t="s">
        <v>428</v>
      </c>
      <c r="U54" s="50"/>
      <c r="V54" s="50"/>
    </row>
    <row r="55" spans="1:22" x14ac:dyDescent="0.2">
      <c r="A55" s="55">
        <v>11</v>
      </c>
      <c r="B55" s="55" t="s">
        <v>418</v>
      </c>
      <c r="C55" s="55" t="s">
        <v>370</v>
      </c>
      <c r="D55" s="55" t="s">
        <v>429</v>
      </c>
      <c r="U55" s="50"/>
      <c r="V55" s="50"/>
    </row>
    <row r="56" spans="1:22" x14ac:dyDescent="0.2">
      <c r="A56" s="55">
        <v>12</v>
      </c>
      <c r="B56" s="55" t="s">
        <v>418</v>
      </c>
      <c r="C56" s="55" t="s">
        <v>370</v>
      </c>
      <c r="D56" s="55" t="s">
        <v>430</v>
      </c>
      <c r="U56" s="50"/>
      <c r="V56" s="50"/>
    </row>
    <row r="57" spans="1:22" x14ac:dyDescent="0.2">
      <c r="A57" s="55">
        <v>13</v>
      </c>
      <c r="B57" s="55" t="s">
        <v>418</v>
      </c>
      <c r="C57" s="55" t="s">
        <v>370</v>
      </c>
      <c r="D57" s="55" t="s">
        <v>431</v>
      </c>
      <c r="U57" s="50"/>
      <c r="V57" s="50"/>
    </row>
    <row r="58" spans="1:22" x14ac:dyDescent="0.2">
      <c r="A58" s="55">
        <v>14</v>
      </c>
      <c r="B58" s="55" t="s">
        <v>418</v>
      </c>
      <c r="C58" s="55" t="s">
        <v>370</v>
      </c>
      <c r="D58" s="55" t="s">
        <v>432</v>
      </c>
      <c r="U58" s="50"/>
      <c r="V58" s="50"/>
    </row>
    <row r="59" spans="1:22" x14ac:dyDescent="0.2">
      <c r="A59" s="55">
        <v>15</v>
      </c>
      <c r="B59" s="55" t="s">
        <v>418</v>
      </c>
      <c r="C59" s="55" t="s">
        <v>370</v>
      </c>
      <c r="D59" s="55" t="s">
        <v>433</v>
      </c>
      <c r="U59" s="50"/>
      <c r="V59" s="50"/>
    </row>
    <row r="60" spans="1:22" x14ac:dyDescent="0.2">
      <c r="A60" s="55">
        <v>16</v>
      </c>
      <c r="B60" s="55" t="s">
        <v>418</v>
      </c>
      <c r="C60" s="55" t="s">
        <v>370</v>
      </c>
      <c r="D60" s="55" t="s">
        <v>434</v>
      </c>
      <c r="U60" s="50"/>
      <c r="V60" s="50"/>
    </row>
    <row r="61" spans="1:22" x14ac:dyDescent="0.2">
      <c r="A61" s="55">
        <v>17</v>
      </c>
      <c r="B61" s="55" t="s">
        <v>418</v>
      </c>
      <c r="C61" s="55" t="s">
        <v>370</v>
      </c>
      <c r="D61" s="55" t="s">
        <v>49</v>
      </c>
      <c r="U61" s="50"/>
      <c r="V61" s="50"/>
    </row>
    <row r="62" spans="1:22" x14ac:dyDescent="0.2">
      <c r="A62" s="55">
        <v>18</v>
      </c>
      <c r="B62" s="55" t="s">
        <v>418</v>
      </c>
      <c r="C62" s="55" t="s">
        <v>370</v>
      </c>
      <c r="D62" s="55" t="s">
        <v>50</v>
      </c>
      <c r="U62" s="50"/>
      <c r="V62" s="50"/>
    </row>
    <row r="63" spans="1:22" x14ac:dyDescent="0.2">
      <c r="A63" s="55">
        <v>19</v>
      </c>
      <c r="B63" s="55" t="s">
        <v>418</v>
      </c>
      <c r="C63" s="55" t="s">
        <v>370</v>
      </c>
      <c r="D63" s="55" t="s">
        <v>51</v>
      </c>
      <c r="U63" s="50"/>
      <c r="V63" s="50"/>
    </row>
    <row r="64" spans="1:22" x14ac:dyDescent="0.2">
      <c r="A64" s="55">
        <v>20</v>
      </c>
      <c r="B64" s="55" t="s">
        <v>418</v>
      </c>
      <c r="C64" s="55" t="s">
        <v>370</v>
      </c>
      <c r="D64" s="55" t="s">
        <v>52</v>
      </c>
      <c r="U64" s="50"/>
      <c r="V64" s="50"/>
    </row>
    <row r="65" spans="1:22" x14ac:dyDescent="0.2">
      <c r="A65" s="55">
        <v>21</v>
      </c>
      <c r="B65" s="55" t="s">
        <v>418</v>
      </c>
      <c r="C65" s="55" t="s">
        <v>370</v>
      </c>
      <c r="D65" s="55" t="s">
        <v>53</v>
      </c>
      <c r="U65" s="50"/>
      <c r="V65" s="50"/>
    </row>
    <row r="66" spans="1:22" x14ac:dyDescent="0.2">
      <c r="A66" s="55">
        <v>22</v>
      </c>
      <c r="B66" s="55" t="s">
        <v>418</v>
      </c>
      <c r="C66" s="55" t="s">
        <v>370</v>
      </c>
      <c r="D66" s="55" t="s">
        <v>54</v>
      </c>
      <c r="U66" s="50"/>
      <c r="V66" s="50"/>
    </row>
    <row r="67" spans="1:22" x14ac:dyDescent="0.2">
      <c r="A67" s="55">
        <v>23</v>
      </c>
      <c r="B67" s="55" t="s">
        <v>418</v>
      </c>
      <c r="C67" s="55" t="s">
        <v>370</v>
      </c>
      <c r="D67" s="55" t="s">
        <v>55</v>
      </c>
      <c r="U67" s="50"/>
      <c r="V67" s="50"/>
    </row>
    <row r="68" spans="1:22" x14ac:dyDescent="0.2">
      <c r="A68" s="55">
        <v>24</v>
      </c>
      <c r="B68" s="55" t="s">
        <v>418</v>
      </c>
      <c r="C68" s="55" t="s">
        <v>370</v>
      </c>
      <c r="D68" s="55" t="s">
        <v>56</v>
      </c>
      <c r="U68" s="50"/>
      <c r="V68" s="50"/>
    </row>
    <row r="69" spans="1:22" x14ac:dyDescent="0.2">
      <c r="A69" s="56">
        <v>200</v>
      </c>
      <c r="B69" s="57" t="s">
        <v>369</v>
      </c>
      <c r="C69" s="57" t="s">
        <v>370</v>
      </c>
      <c r="D69" s="58" t="s">
        <v>59</v>
      </c>
      <c r="U69" s="50"/>
      <c r="V69" s="50"/>
    </row>
    <row r="70" spans="1:22" x14ac:dyDescent="0.2">
      <c r="A70" s="56">
        <v>201</v>
      </c>
      <c r="B70" s="57" t="s">
        <v>369</v>
      </c>
      <c r="C70" s="57" t="s">
        <v>370</v>
      </c>
      <c r="D70" s="58" t="s">
        <v>60</v>
      </c>
      <c r="U70" s="50"/>
      <c r="V70" s="50"/>
    </row>
    <row r="71" spans="1:22" x14ac:dyDescent="0.2">
      <c r="A71" s="56">
        <v>202</v>
      </c>
      <c r="B71" s="57" t="s">
        <v>369</v>
      </c>
      <c r="C71" s="57" t="s">
        <v>370</v>
      </c>
      <c r="D71" s="58" t="s">
        <v>435</v>
      </c>
      <c r="U71" s="50"/>
      <c r="V71" s="50"/>
    </row>
    <row r="72" spans="1:22" x14ac:dyDescent="0.2">
      <c r="A72" s="56">
        <v>203</v>
      </c>
      <c r="B72" s="57" t="s">
        <v>369</v>
      </c>
      <c r="C72" s="57" t="s">
        <v>370</v>
      </c>
      <c r="D72" s="58" t="s">
        <v>61</v>
      </c>
      <c r="U72" s="50"/>
      <c r="V72" s="50"/>
    </row>
    <row r="73" spans="1:22" x14ac:dyDescent="0.2">
      <c r="A73" s="56">
        <v>204</v>
      </c>
      <c r="B73" s="57" t="s">
        <v>369</v>
      </c>
      <c r="C73" s="57" t="s">
        <v>370</v>
      </c>
      <c r="D73" s="58" t="s">
        <v>436</v>
      </c>
      <c r="U73" s="50"/>
      <c r="V73" s="50"/>
    </row>
    <row r="74" spans="1:22" x14ac:dyDescent="0.2">
      <c r="A74" s="56">
        <v>205</v>
      </c>
      <c r="B74" s="57" t="s">
        <v>369</v>
      </c>
      <c r="C74" s="57" t="s">
        <v>370</v>
      </c>
      <c r="D74" s="58" t="s">
        <v>437</v>
      </c>
      <c r="U74" s="50"/>
      <c r="V74" s="50"/>
    </row>
    <row r="75" spans="1:22" x14ac:dyDescent="0.2">
      <c r="A75" s="56">
        <v>206</v>
      </c>
      <c r="B75" s="57" t="s">
        <v>369</v>
      </c>
      <c r="C75" s="57" t="s">
        <v>370</v>
      </c>
      <c r="D75" s="58" t="s">
        <v>62</v>
      </c>
      <c r="U75" s="50"/>
      <c r="V75" s="50"/>
    </row>
    <row r="76" spans="1:22" x14ac:dyDescent="0.2">
      <c r="A76" s="56">
        <v>207</v>
      </c>
      <c r="B76" s="57" t="s">
        <v>369</v>
      </c>
      <c r="C76" s="57" t="s">
        <v>370</v>
      </c>
      <c r="D76" s="58" t="s">
        <v>438</v>
      </c>
      <c r="U76" s="50"/>
      <c r="V76" s="50"/>
    </row>
    <row r="77" spans="1:22" x14ac:dyDescent="0.2">
      <c r="A77" s="56">
        <v>208</v>
      </c>
      <c r="B77" s="57" t="s">
        <v>369</v>
      </c>
      <c r="C77" s="57" t="s">
        <v>370</v>
      </c>
      <c r="D77" s="58" t="s">
        <v>439</v>
      </c>
      <c r="U77" s="50"/>
      <c r="V77" s="50"/>
    </row>
    <row r="78" spans="1:22" x14ac:dyDescent="0.2">
      <c r="A78" s="56">
        <v>209</v>
      </c>
      <c r="B78" s="57" t="s">
        <v>369</v>
      </c>
      <c r="C78" s="57" t="s">
        <v>370</v>
      </c>
      <c r="D78" s="58" t="s">
        <v>440</v>
      </c>
      <c r="U78" s="50"/>
      <c r="V78" s="50"/>
    </row>
    <row r="79" spans="1:22" x14ac:dyDescent="0.2">
      <c r="A79" s="56">
        <v>210</v>
      </c>
      <c r="B79" s="57" t="s">
        <v>369</v>
      </c>
      <c r="C79" s="57" t="s">
        <v>370</v>
      </c>
      <c r="D79" s="58" t="s">
        <v>441</v>
      </c>
      <c r="U79" s="50"/>
      <c r="V79" s="50"/>
    </row>
    <row r="80" spans="1:22" x14ac:dyDescent="0.2">
      <c r="A80" s="56">
        <v>211</v>
      </c>
      <c r="B80" s="57" t="s">
        <v>369</v>
      </c>
      <c r="C80" s="57" t="s">
        <v>370</v>
      </c>
      <c r="D80" s="58" t="s">
        <v>442</v>
      </c>
      <c r="U80" s="50"/>
      <c r="V80" s="50"/>
    </row>
    <row r="81" spans="1:22" x14ac:dyDescent="0.2">
      <c r="A81" s="56">
        <v>212</v>
      </c>
      <c r="B81" s="57" t="s">
        <v>369</v>
      </c>
      <c r="C81" s="57" t="s">
        <v>370</v>
      </c>
      <c r="D81" s="58" t="s">
        <v>443</v>
      </c>
      <c r="U81" s="50"/>
      <c r="V81" s="50"/>
    </row>
    <row r="82" spans="1:22" x14ac:dyDescent="0.2">
      <c r="A82" s="56">
        <v>213</v>
      </c>
      <c r="B82" s="57" t="s">
        <v>369</v>
      </c>
      <c r="C82" s="57" t="s">
        <v>370</v>
      </c>
      <c r="D82" s="58" t="s">
        <v>444</v>
      </c>
      <c r="U82" s="50"/>
      <c r="V82" s="50"/>
    </row>
    <row r="83" spans="1:22" x14ac:dyDescent="0.2">
      <c r="A83" s="56">
        <v>214</v>
      </c>
      <c r="B83" s="57" t="s">
        <v>369</v>
      </c>
      <c r="C83" s="57" t="s">
        <v>370</v>
      </c>
      <c r="D83" s="58" t="s">
        <v>63</v>
      </c>
      <c r="U83" s="50"/>
      <c r="V83" s="50"/>
    </row>
    <row r="84" spans="1:22" x14ac:dyDescent="0.2">
      <c r="A84" s="56">
        <v>215</v>
      </c>
      <c r="B84" s="57" t="s">
        <v>369</v>
      </c>
      <c r="C84" s="57" t="s">
        <v>370</v>
      </c>
      <c r="D84" s="58" t="s">
        <v>445</v>
      </c>
      <c r="U84" s="50"/>
      <c r="V84" s="50"/>
    </row>
    <row r="85" spans="1:22" x14ac:dyDescent="0.2">
      <c r="A85" s="56">
        <v>216</v>
      </c>
      <c r="B85" s="57" t="s">
        <v>369</v>
      </c>
      <c r="C85" s="57" t="s">
        <v>370</v>
      </c>
      <c r="D85" s="58" t="s">
        <v>446</v>
      </c>
      <c r="U85" s="50"/>
      <c r="V85" s="50"/>
    </row>
    <row r="86" spans="1:22" x14ac:dyDescent="0.2">
      <c r="A86" s="56">
        <v>217</v>
      </c>
      <c r="B86" s="57" t="s">
        <v>369</v>
      </c>
      <c r="C86" s="57" t="s">
        <v>370</v>
      </c>
      <c r="D86" s="58" t="s">
        <v>447</v>
      </c>
      <c r="U86" s="50"/>
      <c r="V86" s="50"/>
    </row>
    <row r="87" spans="1:22" x14ac:dyDescent="0.2">
      <c r="A87" s="56">
        <v>218</v>
      </c>
      <c r="B87" s="57" t="s">
        <v>369</v>
      </c>
      <c r="C87" s="57" t="s">
        <v>370</v>
      </c>
      <c r="D87" s="58" t="s">
        <v>448</v>
      </c>
      <c r="U87" s="50"/>
      <c r="V87" s="50"/>
    </row>
    <row r="88" spans="1:22" x14ac:dyDescent="0.2">
      <c r="A88" s="56">
        <v>219</v>
      </c>
      <c r="B88" s="57" t="s">
        <v>369</v>
      </c>
      <c r="C88" s="57" t="s">
        <v>370</v>
      </c>
      <c r="D88" s="58" t="s">
        <v>449</v>
      </c>
      <c r="U88" s="50"/>
      <c r="V88" s="50"/>
    </row>
    <row r="89" spans="1:22" x14ac:dyDescent="0.2">
      <c r="A89" s="56">
        <v>220</v>
      </c>
      <c r="B89" s="57" t="s">
        <v>369</v>
      </c>
      <c r="C89" s="57" t="s">
        <v>370</v>
      </c>
      <c r="D89" s="58" t="s">
        <v>450</v>
      </c>
      <c r="U89" s="50"/>
      <c r="V89" s="50"/>
    </row>
    <row r="90" spans="1:22" x14ac:dyDescent="0.2">
      <c r="A90" s="56">
        <v>221</v>
      </c>
      <c r="B90" s="57" t="s">
        <v>369</v>
      </c>
      <c r="C90" s="57" t="s">
        <v>370</v>
      </c>
      <c r="D90" s="58" t="s">
        <v>64</v>
      </c>
      <c r="U90" s="50"/>
      <c r="V90" s="50"/>
    </row>
    <row r="91" spans="1:22" x14ac:dyDescent="0.2">
      <c r="A91" s="56">
        <v>222</v>
      </c>
      <c r="B91" s="57" t="s">
        <v>369</v>
      </c>
      <c r="C91" s="57" t="s">
        <v>370</v>
      </c>
      <c r="D91" s="58" t="s">
        <v>451</v>
      </c>
      <c r="U91" s="50"/>
      <c r="V91" s="50"/>
    </row>
    <row r="92" spans="1:22" x14ac:dyDescent="0.2">
      <c r="A92" s="56">
        <v>223</v>
      </c>
      <c r="B92" s="57" t="s">
        <v>369</v>
      </c>
      <c r="C92" s="57" t="s">
        <v>370</v>
      </c>
      <c r="D92" s="58" t="s">
        <v>452</v>
      </c>
      <c r="U92" s="50"/>
      <c r="V92" s="50"/>
    </row>
    <row r="93" spans="1:22" x14ac:dyDescent="0.2">
      <c r="A93" s="56">
        <v>224</v>
      </c>
      <c r="B93" s="57" t="s">
        <v>369</v>
      </c>
      <c r="C93" s="57" t="s">
        <v>370</v>
      </c>
      <c r="D93" s="58" t="s">
        <v>65</v>
      </c>
      <c r="U93" s="50"/>
      <c r="V93" s="50"/>
    </row>
    <row r="94" spans="1:22" x14ac:dyDescent="0.2">
      <c r="A94" s="56">
        <v>225</v>
      </c>
      <c r="B94" s="57" t="s">
        <v>369</v>
      </c>
      <c r="C94" s="57" t="s">
        <v>370</v>
      </c>
      <c r="D94" s="58" t="s">
        <v>66</v>
      </c>
      <c r="U94" s="50"/>
      <c r="V94" s="50"/>
    </row>
    <row r="95" spans="1:22" x14ac:dyDescent="0.2">
      <c r="A95" s="56">
        <v>226</v>
      </c>
      <c r="B95" s="57" t="s">
        <v>369</v>
      </c>
      <c r="C95" s="57" t="s">
        <v>370</v>
      </c>
      <c r="D95" s="58" t="s">
        <v>453</v>
      </c>
      <c r="U95" s="50"/>
      <c r="V95" s="50"/>
    </row>
    <row r="96" spans="1:22" x14ac:dyDescent="0.2">
      <c r="A96" s="56">
        <v>227</v>
      </c>
      <c r="B96" s="57" t="s">
        <v>369</v>
      </c>
      <c r="C96" s="57" t="s">
        <v>370</v>
      </c>
      <c r="D96" s="58" t="s">
        <v>454</v>
      </c>
      <c r="U96" s="50"/>
      <c r="V96" s="50"/>
    </row>
    <row r="97" spans="1:22" x14ac:dyDescent="0.2">
      <c r="A97" s="56">
        <v>228</v>
      </c>
      <c r="B97" s="57" t="s">
        <v>369</v>
      </c>
      <c r="C97" s="57" t="s">
        <v>370</v>
      </c>
      <c r="D97" s="58" t="s">
        <v>62</v>
      </c>
      <c r="U97" s="50"/>
      <c r="V97" s="50"/>
    </row>
    <row r="98" spans="1:22" x14ac:dyDescent="0.2">
      <c r="A98" s="56">
        <v>229</v>
      </c>
      <c r="B98" s="57" t="s">
        <v>369</v>
      </c>
      <c r="C98" s="57" t="s">
        <v>370</v>
      </c>
      <c r="D98" s="58" t="s">
        <v>455</v>
      </c>
      <c r="U98" s="50"/>
      <c r="V98" s="50"/>
    </row>
    <row r="99" spans="1:22" x14ac:dyDescent="0.2">
      <c r="A99" s="56">
        <v>230</v>
      </c>
      <c r="B99" s="57" t="s">
        <v>369</v>
      </c>
      <c r="C99" s="57" t="s">
        <v>370</v>
      </c>
      <c r="D99" s="58" t="s">
        <v>67</v>
      </c>
      <c r="U99" s="50"/>
      <c r="V99" s="50"/>
    </row>
    <row r="100" spans="1:22" x14ac:dyDescent="0.2">
      <c r="A100" s="56">
        <v>231</v>
      </c>
      <c r="B100" s="57" t="s">
        <v>369</v>
      </c>
      <c r="C100" s="57" t="s">
        <v>370</v>
      </c>
      <c r="D100" s="58" t="s">
        <v>456</v>
      </c>
      <c r="U100" s="50"/>
      <c r="V100" s="50"/>
    </row>
    <row r="101" spans="1:22" x14ac:dyDescent="0.2">
      <c r="A101" s="56">
        <v>232</v>
      </c>
      <c r="B101" s="57" t="s">
        <v>369</v>
      </c>
      <c r="C101" s="57" t="s">
        <v>370</v>
      </c>
      <c r="D101" s="58" t="s">
        <v>457</v>
      </c>
      <c r="U101" s="50"/>
      <c r="V101" s="50"/>
    </row>
    <row r="102" spans="1:22" x14ac:dyDescent="0.2">
      <c r="A102" s="56">
        <v>233</v>
      </c>
      <c r="B102" s="57" t="s">
        <v>369</v>
      </c>
      <c r="C102" s="57" t="s">
        <v>370</v>
      </c>
      <c r="D102" s="58" t="s">
        <v>458</v>
      </c>
      <c r="U102" s="50"/>
      <c r="V102" s="50"/>
    </row>
    <row r="103" spans="1:22" x14ac:dyDescent="0.2">
      <c r="A103" s="56">
        <v>234</v>
      </c>
      <c r="B103" s="57" t="s">
        <v>369</v>
      </c>
      <c r="C103" s="57" t="s">
        <v>370</v>
      </c>
      <c r="D103" s="58" t="s">
        <v>459</v>
      </c>
      <c r="U103" s="50"/>
      <c r="V103" s="50"/>
    </row>
    <row r="104" spans="1:22" x14ac:dyDescent="0.2">
      <c r="A104" s="56">
        <v>235</v>
      </c>
      <c r="B104" s="57" t="s">
        <v>369</v>
      </c>
      <c r="C104" s="57" t="s">
        <v>370</v>
      </c>
      <c r="D104" s="58" t="s">
        <v>68</v>
      </c>
      <c r="U104" s="50"/>
      <c r="V104" s="50"/>
    </row>
    <row r="105" spans="1:22" x14ac:dyDescent="0.2">
      <c r="A105" s="56">
        <v>236</v>
      </c>
      <c r="B105" s="57" t="s">
        <v>369</v>
      </c>
      <c r="C105" s="57" t="s">
        <v>370</v>
      </c>
      <c r="D105" s="58" t="s">
        <v>460</v>
      </c>
      <c r="U105" s="50"/>
      <c r="V105" s="50"/>
    </row>
    <row r="106" spans="1:22" x14ac:dyDescent="0.2">
      <c r="A106" s="56">
        <v>237</v>
      </c>
      <c r="B106" s="57" t="s">
        <v>369</v>
      </c>
      <c r="C106" s="57" t="s">
        <v>370</v>
      </c>
      <c r="D106" s="58" t="s">
        <v>461</v>
      </c>
      <c r="U106" s="50"/>
      <c r="V106" s="50"/>
    </row>
    <row r="107" spans="1:22" x14ac:dyDescent="0.2">
      <c r="A107" s="56">
        <v>238</v>
      </c>
      <c r="B107" s="57" t="s">
        <v>369</v>
      </c>
      <c r="C107" s="57" t="s">
        <v>370</v>
      </c>
      <c r="D107" s="58" t="s">
        <v>462</v>
      </c>
      <c r="U107" s="50"/>
      <c r="V107" s="50"/>
    </row>
    <row r="108" spans="1:22" x14ac:dyDescent="0.2">
      <c r="A108" s="56">
        <v>239</v>
      </c>
      <c r="B108" s="57" t="s">
        <v>369</v>
      </c>
      <c r="C108" s="57" t="s">
        <v>370</v>
      </c>
      <c r="D108" s="58" t="s">
        <v>69</v>
      </c>
      <c r="U108" s="50"/>
      <c r="V108" s="50"/>
    </row>
    <row r="109" spans="1:22" x14ac:dyDescent="0.2">
      <c r="A109" s="56">
        <v>240</v>
      </c>
      <c r="B109" s="57" t="s">
        <v>369</v>
      </c>
      <c r="C109" s="57" t="s">
        <v>370</v>
      </c>
      <c r="D109" s="58" t="s">
        <v>463</v>
      </c>
      <c r="U109" s="50"/>
      <c r="V109" s="50"/>
    </row>
    <row r="110" spans="1:22" x14ac:dyDescent="0.2">
      <c r="A110" s="56">
        <v>241</v>
      </c>
      <c r="B110" s="57" t="s">
        <v>369</v>
      </c>
      <c r="C110" s="57" t="s">
        <v>370</v>
      </c>
      <c r="D110" s="58" t="s">
        <v>464</v>
      </c>
      <c r="U110" s="50"/>
      <c r="V110" s="50"/>
    </row>
    <row r="111" spans="1:22" x14ac:dyDescent="0.2">
      <c r="A111" s="56">
        <v>242</v>
      </c>
      <c r="B111" s="57" t="s">
        <v>369</v>
      </c>
      <c r="C111" s="57" t="s">
        <v>370</v>
      </c>
      <c r="D111" s="58" t="s">
        <v>465</v>
      </c>
      <c r="U111" s="50"/>
      <c r="V111" s="50"/>
    </row>
    <row r="112" spans="1:22" x14ac:dyDescent="0.2">
      <c r="A112" s="59">
        <v>300</v>
      </c>
      <c r="B112" s="60" t="s">
        <v>369</v>
      </c>
      <c r="C112" s="60" t="s">
        <v>370</v>
      </c>
      <c r="D112" s="61" t="s">
        <v>466</v>
      </c>
      <c r="U112" s="50"/>
      <c r="V112" s="50"/>
    </row>
    <row r="113" spans="1:22" x14ac:dyDescent="0.2">
      <c r="A113" s="59">
        <v>301</v>
      </c>
      <c r="B113" s="60" t="s">
        <v>369</v>
      </c>
      <c r="C113" s="60" t="s">
        <v>370</v>
      </c>
      <c r="D113" s="61" t="s">
        <v>467</v>
      </c>
      <c r="U113" s="50"/>
      <c r="V113" s="50"/>
    </row>
    <row r="114" spans="1:22" x14ac:dyDescent="0.2">
      <c r="A114" s="59">
        <v>302</v>
      </c>
      <c r="B114" s="60" t="s">
        <v>369</v>
      </c>
      <c r="C114" s="60" t="s">
        <v>370</v>
      </c>
      <c r="D114" s="61" t="s">
        <v>468</v>
      </c>
      <c r="U114" s="50"/>
      <c r="V114" s="50"/>
    </row>
    <row r="115" spans="1:22" x14ac:dyDescent="0.2">
      <c r="A115" s="59">
        <v>303</v>
      </c>
      <c r="B115" s="60" t="s">
        <v>369</v>
      </c>
      <c r="C115" s="60" t="s">
        <v>370</v>
      </c>
      <c r="D115" s="61" t="s">
        <v>469</v>
      </c>
      <c r="U115" s="50"/>
      <c r="V115" s="50"/>
    </row>
    <row r="116" spans="1:22" x14ac:dyDescent="0.2">
      <c r="A116" s="59">
        <v>304</v>
      </c>
      <c r="B116" s="60" t="s">
        <v>369</v>
      </c>
      <c r="C116" s="60" t="s">
        <v>370</v>
      </c>
      <c r="D116" s="61" t="s">
        <v>470</v>
      </c>
      <c r="U116" s="50"/>
      <c r="V116" s="50"/>
    </row>
    <row r="117" spans="1:22" x14ac:dyDescent="0.2">
      <c r="A117" s="59">
        <v>305</v>
      </c>
      <c r="B117" s="60" t="s">
        <v>369</v>
      </c>
      <c r="C117" s="60" t="s">
        <v>370</v>
      </c>
      <c r="D117" s="61" t="s">
        <v>471</v>
      </c>
    </row>
    <row r="118" spans="1:22" x14ac:dyDescent="0.2">
      <c r="A118" s="59">
        <v>306</v>
      </c>
      <c r="B118" s="60" t="s">
        <v>369</v>
      </c>
      <c r="C118" s="60" t="s">
        <v>370</v>
      </c>
      <c r="D118" s="61" t="s">
        <v>472</v>
      </c>
    </row>
    <row r="119" spans="1:22" x14ac:dyDescent="0.2">
      <c r="A119" s="59">
        <v>307</v>
      </c>
      <c r="B119" s="60" t="s">
        <v>369</v>
      </c>
      <c r="C119" s="60" t="s">
        <v>370</v>
      </c>
      <c r="D119" s="61" t="s">
        <v>70</v>
      </c>
    </row>
    <row r="120" spans="1:22" x14ac:dyDescent="0.2">
      <c r="A120" s="59">
        <v>308</v>
      </c>
      <c r="B120" s="60" t="s">
        <v>369</v>
      </c>
      <c r="C120" s="60" t="s">
        <v>370</v>
      </c>
      <c r="D120" s="61" t="s">
        <v>71</v>
      </c>
    </row>
    <row r="121" spans="1:22" x14ac:dyDescent="0.2">
      <c r="A121" s="59">
        <v>309</v>
      </c>
      <c r="B121" s="60" t="s">
        <v>369</v>
      </c>
      <c r="C121" s="60" t="s">
        <v>370</v>
      </c>
      <c r="D121" s="61" t="s">
        <v>473</v>
      </c>
    </row>
    <row r="122" spans="1:22" x14ac:dyDescent="0.2">
      <c r="A122" s="59">
        <v>310</v>
      </c>
      <c r="B122" s="60" t="s">
        <v>369</v>
      </c>
      <c r="C122" s="60" t="s">
        <v>370</v>
      </c>
      <c r="D122" s="61" t="s">
        <v>474</v>
      </c>
    </row>
    <row r="123" spans="1:22" x14ac:dyDescent="0.2">
      <c r="A123" s="59">
        <v>311</v>
      </c>
      <c r="B123" s="60" t="s">
        <v>369</v>
      </c>
      <c r="C123" s="60" t="s">
        <v>370</v>
      </c>
      <c r="D123" s="61" t="s">
        <v>475</v>
      </c>
    </row>
    <row r="124" spans="1:22" x14ac:dyDescent="0.2">
      <c r="A124" s="59">
        <v>312</v>
      </c>
      <c r="B124" s="60" t="s">
        <v>369</v>
      </c>
      <c r="C124" s="60" t="s">
        <v>370</v>
      </c>
      <c r="D124" s="61" t="s">
        <v>72</v>
      </c>
    </row>
    <row r="125" spans="1:22" x14ac:dyDescent="0.2">
      <c r="A125" s="59">
        <v>313</v>
      </c>
      <c r="B125" s="60" t="s">
        <v>369</v>
      </c>
      <c r="C125" s="60" t="s">
        <v>370</v>
      </c>
      <c r="D125" s="61" t="s">
        <v>73</v>
      </c>
    </row>
    <row r="126" spans="1:22" x14ac:dyDescent="0.2">
      <c r="A126" s="59">
        <v>314</v>
      </c>
      <c r="B126" s="60" t="s">
        <v>369</v>
      </c>
      <c r="C126" s="60" t="s">
        <v>370</v>
      </c>
      <c r="D126" s="61" t="s">
        <v>476</v>
      </c>
    </row>
    <row r="127" spans="1:22" x14ac:dyDescent="0.2">
      <c r="A127" s="59">
        <v>315</v>
      </c>
      <c r="B127" s="60" t="s">
        <v>369</v>
      </c>
      <c r="C127" s="60" t="s">
        <v>370</v>
      </c>
      <c r="D127" s="61" t="s">
        <v>477</v>
      </c>
    </row>
    <row r="128" spans="1:22" x14ac:dyDescent="0.2">
      <c r="A128" s="59">
        <v>316</v>
      </c>
      <c r="B128" s="60" t="s">
        <v>369</v>
      </c>
      <c r="C128" s="60" t="s">
        <v>370</v>
      </c>
      <c r="D128" s="61" t="s">
        <v>478</v>
      </c>
    </row>
    <row r="129" spans="1:4" x14ac:dyDescent="0.2">
      <c r="A129" s="59">
        <v>317</v>
      </c>
      <c r="B129" s="60" t="s">
        <v>369</v>
      </c>
      <c r="C129" s="60" t="s">
        <v>370</v>
      </c>
      <c r="D129" s="61" t="s">
        <v>479</v>
      </c>
    </row>
    <row r="130" spans="1:4" x14ac:dyDescent="0.2">
      <c r="A130" s="59">
        <v>318</v>
      </c>
      <c r="B130" s="60" t="s">
        <v>369</v>
      </c>
      <c r="C130" s="60" t="s">
        <v>370</v>
      </c>
      <c r="D130" s="61" t="s">
        <v>480</v>
      </c>
    </row>
    <row r="131" spans="1:4" x14ac:dyDescent="0.2">
      <c r="A131" s="59">
        <v>319</v>
      </c>
      <c r="B131" s="60" t="s">
        <v>369</v>
      </c>
      <c r="C131" s="60" t="s">
        <v>370</v>
      </c>
      <c r="D131" s="61" t="s">
        <v>481</v>
      </c>
    </row>
    <row r="132" spans="1:4" x14ac:dyDescent="0.2">
      <c r="A132" s="59">
        <v>320</v>
      </c>
      <c r="B132" s="60" t="s">
        <v>369</v>
      </c>
      <c r="C132" s="60" t="s">
        <v>370</v>
      </c>
      <c r="D132" s="61" t="s">
        <v>482</v>
      </c>
    </row>
    <row r="133" spans="1:4" x14ac:dyDescent="0.2">
      <c r="A133" s="59">
        <v>321</v>
      </c>
      <c r="B133" s="60" t="s">
        <v>369</v>
      </c>
      <c r="C133" s="60" t="s">
        <v>370</v>
      </c>
      <c r="D133" s="61" t="s">
        <v>483</v>
      </c>
    </row>
    <row r="134" spans="1:4" x14ac:dyDescent="0.2">
      <c r="A134" s="59">
        <v>322</v>
      </c>
      <c r="B134" s="60" t="s">
        <v>369</v>
      </c>
      <c r="C134" s="60" t="s">
        <v>370</v>
      </c>
      <c r="D134" s="61" t="s">
        <v>74</v>
      </c>
    </row>
    <row r="135" spans="1:4" x14ac:dyDescent="0.2">
      <c r="A135" s="59">
        <v>323</v>
      </c>
      <c r="B135" s="60" t="s">
        <v>369</v>
      </c>
      <c r="C135" s="60" t="s">
        <v>370</v>
      </c>
      <c r="D135" s="61" t="s">
        <v>484</v>
      </c>
    </row>
    <row r="136" spans="1:4" x14ac:dyDescent="0.2">
      <c r="A136" s="59">
        <v>324</v>
      </c>
      <c r="B136" s="60" t="s">
        <v>369</v>
      </c>
      <c r="C136" s="60" t="s">
        <v>370</v>
      </c>
      <c r="D136" s="61" t="s">
        <v>485</v>
      </c>
    </row>
    <row r="137" spans="1:4" x14ac:dyDescent="0.2">
      <c r="A137" s="59">
        <v>325</v>
      </c>
      <c r="B137" s="60" t="s">
        <v>369</v>
      </c>
      <c r="C137" s="60" t="s">
        <v>370</v>
      </c>
      <c r="D137" s="61" t="s">
        <v>486</v>
      </c>
    </row>
    <row r="138" spans="1:4" x14ac:dyDescent="0.2">
      <c r="A138" s="59">
        <v>326</v>
      </c>
      <c r="B138" s="60" t="s">
        <v>369</v>
      </c>
      <c r="C138" s="60" t="s">
        <v>370</v>
      </c>
      <c r="D138" s="61" t="s">
        <v>75</v>
      </c>
    </row>
    <row r="139" spans="1:4" x14ac:dyDescent="0.2">
      <c r="A139" s="59">
        <v>327</v>
      </c>
      <c r="B139" s="60" t="s">
        <v>369</v>
      </c>
      <c r="C139" s="60" t="s">
        <v>370</v>
      </c>
      <c r="D139" s="61" t="s">
        <v>487</v>
      </c>
    </row>
    <row r="140" spans="1:4" x14ac:dyDescent="0.2">
      <c r="A140" s="59">
        <v>328</v>
      </c>
      <c r="B140" s="60" t="s">
        <v>369</v>
      </c>
      <c r="C140" s="60" t="s">
        <v>370</v>
      </c>
      <c r="D140" s="61" t="s">
        <v>488</v>
      </c>
    </row>
    <row r="141" spans="1:4" x14ac:dyDescent="0.2">
      <c r="A141" s="59">
        <v>329</v>
      </c>
      <c r="B141" s="60" t="s">
        <v>369</v>
      </c>
      <c r="C141" s="60" t="s">
        <v>370</v>
      </c>
      <c r="D141" s="61" t="s">
        <v>76</v>
      </c>
    </row>
    <row r="142" spans="1:4" x14ac:dyDescent="0.2">
      <c r="A142" s="59">
        <v>330</v>
      </c>
      <c r="B142" s="60" t="s">
        <v>369</v>
      </c>
      <c r="C142" s="60" t="s">
        <v>370</v>
      </c>
      <c r="D142" s="61" t="s">
        <v>489</v>
      </c>
    </row>
    <row r="143" spans="1:4" x14ac:dyDescent="0.2">
      <c r="A143" s="59">
        <v>331</v>
      </c>
      <c r="B143" s="60" t="s">
        <v>369</v>
      </c>
      <c r="C143" s="60" t="s">
        <v>370</v>
      </c>
      <c r="D143" s="61" t="s">
        <v>77</v>
      </c>
    </row>
    <row r="144" spans="1:4" x14ac:dyDescent="0.2">
      <c r="A144" s="59">
        <v>332</v>
      </c>
      <c r="B144" s="60" t="s">
        <v>369</v>
      </c>
      <c r="C144" s="60" t="s">
        <v>370</v>
      </c>
      <c r="D144" s="61" t="s">
        <v>78</v>
      </c>
    </row>
    <row r="145" spans="1:4" x14ac:dyDescent="0.2">
      <c r="A145" s="59">
        <v>333</v>
      </c>
      <c r="B145" s="60" t="s">
        <v>369</v>
      </c>
      <c r="C145" s="60" t="s">
        <v>370</v>
      </c>
      <c r="D145" s="61" t="s">
        <v>79</v>
      </c>
    </row>
    <row r="146" spans="1:4" x14ac:dyDescent="0.2">
      <c r="A146" s="59">
        <v>334</v>
      </c>
      <c r="B146" s="60" t="s">
        <v>369</v>
      </c>
      <c r="C146" s="60" t="s">
        <v>370</v>
      </c>
      <c r="D146" s="61" t="s">
        <v>490</v>
      </c>
    </row>
    <row r="147" spans="1:4" x14ac:dyDescent="0.2">
      <c r="A147" s="59">
        <v>335</v>
      </c>
      <c r="B147" s="60" t="s">
        <v>369</v>
      </c>
      <c r="C147" s="60" t="s">
        <v>370</v>
      </c>
      <c r="D147" s="61" t="s">
        <v>80</v>
      </c>
    </row>
    <row r="148" spans="1:4" x14ac:dyDescent="0.2">
      <c r="A148" s="59">
        <v>336</v>
      </c>
      <c r="B148" s="60" t="s">
        <v>369</v>
      </c>
      <c r="C148" s="60" t="s">
        <v>370</v>
      </c>
      <c r="D148" s="61" t="s">
        <v>81</v>
      </c>
    </row>
    <row r="149" spans="1:4" x14ac:dyDescent="0.2">
      <c r="A149" s="59">
        <v>337</v>
      </c>
      <c r="B149" s="60" t="s">
        <v>369</v>
      </c>
      <c r="C149" s="60" t="s">
        <v>370</v>
      </c>
      <c r="D149" s="61" t="s">
        <v>82</v>
      </c>
    </row>
    <row r="150" spans="1:4" x14ac:dyDescent="0.2">
      <c r="A150" s="59">
        <v>338</v>
      </c>
      <c r="B150" s="60" t="s">
        <v>369</v>
      </c>
      <c r="C150" s="60" t="s">
        <v>370</v>
      </c>
      <c r="D150" s="61" t="s">
        <v>491</v>
      </c>
    </row>
    <row r="151" spans="1:4" x14ac:dyDescent="0.2">
      <c r="A151" s="59">
        <v>339</v>
      </c>
      <c r="B151" s="60" t="s">
        <v>369</v>
      </c>
      <c r="C151" s="60" t="s">
        <v>370</v>
      </c>
      <c r="D151" s="61" t="s">
        <v>492</v>
      </c>
    </row>
    <row r="152" spans="1:4" x14ac:dyDescent="0.2">
      <c r="A152" s="59">
        <v>340</v>
      </c>
      <c r="B152" s="60" t="s">
        <v>369</v>
      </c>
      <c r="C152" s="60" t="s">
        <v>370</v>
      </c>
      <c r="D152" s="61" t="s">
        <v>493</v>
      </c>
    </row>
    <row r="153" spans="1:4" x14ac:dyDescent="0.2">
      <c r="A153" s="59">
        <v>341</v>
      </c>
      <c r="B153" s="60" t="s">
        <v>369</v>
      </c>
      <c r="C153" s="60" t="s">
        <v>370</v>
      </c>
      <c r="D153" s="61" t="s">
        <v>83</v>
      </c>
    </row>
    <row r="154" spans="1:4" x14ac:dyDescent="0.2">
      <c r="A154" s="59">
        <v>342</v>
      </c>
      <c r="B154" s="60" t="s">
        <v>369</v>
      </c>
      <c r="C154" s="60" t="s">
        <v>370</v>
      </c>
      <c r="D154" s="62" t="s">
        <v>494</v>
      </c>
    </row>
    <row r="155" spans="1:4" x14ac:dyDescent="0.2">
      <c r="A155" s="59">
        <v>343</v>
      </c>
      <c r="B155" s="60" t="s">
        <v>369</v>
      </c>
      <c r="C155" s="60" t="s">
        <v>370</v>
      </c>
      <c r="D155" s="62" t="s">
        <v>84</v>
      </c>
    </row>
    <row r="156" spans="1:4" x14ac:dyDescent="0.2">
      <c r="A156" s="59">
        <v>344</v>
      </c>
      <c r="B156" s="60" t="s">
        <v>369</v>
      </c>
      <c r="C156" s="60" t="s">
        <v>370</v>
      </c>
      <c r="D156" s="62" t="s">
        <v>495</v>
      </c>
    </row>
    <row r="157" spans="1:4" x14ac:dyDescent="0.2">
      <c r="A157" s="59">
        <v>345</v>
      </c>
      <c r="B157" s="60" t="s">
        <v>369</v>
      </c>
      <c r="C157" s="60" t="s">
        <v>370</v>
      </c>
      <c r="D157" s="62" t="s">
        <v>85</v>
      </c>
    </row>
    <row r="158" spans="1:4" x14ac:dyDescent="0.2">
      <c r="A158" s="59">
        <v>346</v>
      </c>
      <c r="B158" s="60" t="s">
        <v>369</v>
      </c>
      <c r="C158" s="60" t="s">
        <v>370</v>
      </c>
      <c r="D158" s="62" t="s">
        <v>496</v>
      </c>
    </row>
    <row r="159" spans="1:4" x14ac:dyDescent="0.2">
      <c r="A159" s="59">
        <v>347</v>
      </c>
      <c r="B159" s="60" t="s">
        <v>369</v>
      </c>
      <c r="C159" s="60" t="s">
        <v>370</v>
      </c>
      <c r="D159" s="62" t="s">
        <v>86</v>
      </c>
    </row>
    <row r="160" spans="1:4" x14ac:dyDescent="0.2">
      <c r="A160" s="59">
        <v>348</v>
      </c>
      <c r="B160" s="60" t="s">
        <v>369</v>
      </c>
      <c r="C160" s="60" t="s">
        <v>370</v>
      </c>
      <c r="D160" s="62" t="s">
        <v>87</v>
      </c>
    </row>
    <row r="161" spans="1:4" x14ac:dyDescent="0.2">
      <c r="A161" s="59">
        <v>349</v>
      </c>
      <c r="B161" s="60" t="s">
        <v>369</v>
      </c>
      <c r="C161" s="60" t="s">
        <v>370</v>
      </c>
      <c r="D161" s="62" t="s">
        <v>497</v>
      </c>
    </row>
    <row r="162" spans="1:4" x14ac:dyDescent="0.2">
      <c r="A162" s="59">
        <v>350</v>
      </c>
      <c r="B162" s="60" t="s">
        <v>369</v>
      </c>
      <c r="C162" s="60" t="s">
        <v>370</v>
      </c>
      <c r="D162" s="62" t="s">
        <v>498</v>
      </c>
    </row>
    <row r="163" spans="1:4" x14ac:dyDescent="0.2">
      <c r="A163" s="59">
        <v>351</v>
      </c>
      <c r="B163" s="60" t="s">
        <v>369</v>
      </c>
      <c r="C163" s="60" t="s">
        <v>370</v>
      </c>
      <c r="D163" s="62" t="s">
        <v>88</v>
      </c>
    </row>
    <row r="164" spans="1:4" x14ac:dyDescent="0.2">
      <c r="A164" s="59">
        <v>352</v>
      </c>
      <c r="B164" s="60" t="s">
        <v>369</v>
      </c>
      <c r="C164" s="60" t="s">
        <v>370</v>
      </c>
      <c r="D164" s="62" t="s">
        <v>499</v>
      </c>
    </row>
    <row r="165" spans="1:4" x14ac:dyDescent="0.2">
      <c r="A165" s="59">
        <v>353</v>
      </c>
      <c r="B165" s="60" t="s">
        <v>369</v>
      </c>
      <c r="C165" s="60" t="s">
        <v>370</v>
      </c>
      <c r="D165" s="62" t="s">
        <v>500</v>
      </c>
    </row>
    <row r="166" spans="1:4" x14ac:dyDescent="0.2">
      <c r="A166" s="59">
        <v>354</v>
      </c>
      <c r="B166" s="60" t="s">
        <v>369</v>
      </c>
      <c r="C166" s="60" t="s">
        <v>370</v>
      </c>
      <c r="D166" s="62" t="s">
        <v>501</v>
      </c>
    </row>
    <row r="167" spans="1:4" x14ac:dyDescent="0.2">
      <c r="A167" s="59">
        <v>355</v>
      </c>
      <c r="B167" s="60" t="s">
        <v>369</v>
      </c>
      <c r="C167" s="60" t="s">
        <v>370</v>
      </c>
      <c r="D167" s="62" t="s">
        <v>502</v>
      </c>
    </row>
    <row r="168" spans="1:4" x14ac:dyDescent="0.2">
      <c r="A168" s="63">
        <v>400</v>
      </c>
      <c r="B168" s="64" t="s">
        <v>369</v>
      </c>
      <c r="C168" s="64" t="s">
        <v>370</v>
      </c>
      <c r="D168" s="65" t="s">
        <v>503</v>
      </c>
    </row>
    <row r="169" spans="1:4" x14ac:dyDescent="0.2">
      <c r="A169" s="63">
        <v>401</v>
      </c>
      <c r="B169" s="64" t="s">
        <v>369</v>
      </c>
      <c r="C169" s="64" t="s">
        <v>370</v>
      </c>
      <c r="D169" s="65" t="s">
        <v>504</v>
      </c>
    </row>
    <row r="170" spans="1:4" x14ac:dyDescent="0.2">
      <c r="A170" s="63">
        <v>402</v>
      </c>
      <c r="B170" s="64" t="s">
        <v>369</v>
      </c>
      <c r="C170" s="64" t="s">
        <v>370</v>
      </c>
      <c r="D170" s="65" t="s">
        <v>505</v>
      </c>
    </row>
    <row r="171" spans="1:4" x14ac:dyDescent="0.2">
      <c r="A171" s="63">
        <v>403</v>
      </c>
      <c r="B171" s="64" t="s">
        <v>369</v>
      </c>
      <c r="C171" s="64" t="s">
        <v>370</v>
      </c>
      <c r="D171" s="65" t="s">
        <v>506</v>
      </c>
    </row>
    <row r="172" spans="1:4" x14ac:dyDescent="0.2">
      <c r="A172" s="63">
        <v>404</v>
      </c>
      <c r="B172" s="64" t="s">
        <v>369</v>
      </c>
      <c r="C172" s="64" t="s">
        <v>370</v>
      </c>
      <c r="D172" s="65" t="s">
        <v>507</v>
      </c>
    </row>
    <row r="173" spans="1:4" x14ac:dyDescent="0.2">
      <c r="A173" s="63">
        <v>405</v>
      </c>
      <c r="B173" s="64" t="s">
        <v>369</v>
      </c>
      <c r="C173" s="64" t="s">
        <v>370</v>
      </c>
      <c r="D173" s="65" t="s">
        <v>508</v>
      </c>
    </row>
    <row r="174" spans="1:4" x14ac:dyDescent="0.2">
      <c r="A174" s="63">
        <v>406</v>
      </c>
      <c r="B174" s="64" t="s">
        <v>369</v>
      </c>
      <c r="C174" s="64" t="s">
        <v>370</v>
      </c>
      <c r="D174" s="65" t="s">
        <v>509</v>
      </c>
    </row>
    <row r="175" spans="1:4" x14ac:dyDescent="0.2">
      <c r="A175" s="63">
        <v>407</v>
      </c>
      <c r="B175" s="64" t="s">
        <v>369</v>
      </c>
      <c r="C175" s="64" t="s">
        <v>370</v>
      </c>
      <c r="D175" s="65" t="s">
        <v>510</v>
      </c>
    </row>
    <row r="176" spans="1:4" x14ac:dyDescent="0.2">
      <c r="A176" s="63">
        <v>408</v>
      </c>
      <c r="B176" s="64" t="s">
        <v>369</v>
      </c>
      <c r="C176" s="64" t="s">
        <v>370</v>
      </c>
      <c r="D176" s="65" t="s">
        <v>90</v>
      </c>
    </row>
    <row r="177" spans="1:4" x14ac:dyDescent="0.2">
      <c r="A177" s="63">
        <v>409</v>
      </c>
      <c r="B177" s="64" t="s">
        <v>369</v>
      </c>
      <c r="C177" s="64" t="s">
        <v>370</v>
      </c>
      <c r="D177" s="65" t="s">
        <v>511</v>
      </c>
    </row>
    <row r="178" spans="1:4" x14ac:dyDescent="0.2">
      <c r="A178" s="63">
        <v>410</v>
      </c>
      <c r="B178" s="64" t="s">
        <v>369</v>
      </c>
      <c r="C178" s="64" t="s">
        <v>370</v>
      </c>
      <c r="D178" s="65" t="s">
        <v>512</v>
      </c>
    </row>
    <row r="179" spans="1:4" x14ac:dyDescent="0.2">
      <c r="A179" s="63">
        <v>411</v>
      </c>
      <c r="B179" s="64" t="s">
        <v>369</v>
      </c>
      <c r="C179" s="64" t="s">
        <v>370</v>
      </c>
      <c r="D179" s="65" t="s">
        <v>91</v>
      </c>
    </row>
    <row r="180" spans="1:4" x14ac:dyDescent="0.2">
      <c r="A180" s="63">
        <v>412</v>
      </c>
      <c r="B180" s="64" t="s">
        <v>369</v>
      </c>
      <c r="C180" s="64" t="s">
        <v>370</v>
      </c>
      <c r="D180" s="65" t="s">
        <v>92</v>
      </c>
    </row>
    <row r="181" spans="1:4" x14ac:dyDescent="0.2">
      <c r="A181" s="63">
        <v>413</v>
      </c>
      <c r="B181" s="64" t="s">
        <v>369</v>
      </c>
      <c r="C181" s="64" t="s">
        <v>370</v>
      </c>
      <c r="D181" s="65" t="s">
        <v>513</v>
      </c>
    </row>
    <row r="182" spans="1:4" x14ac:dyDescent="0.2">
      <c r="A182" s="63">
        <v>414</v>
      </c>
      <c r="B182" s="64" t="s">
        <v>369</v>
      </c>
      <c r="C182" s="64" t="s">
        <v>370</v>
      </c>
      <c r="D182" s="65" t="s">
        <v>514</v>
      </c>
    </row>
    <row r="183" spans="1:4" x14ac:dyDescent="0.2">
      <c r="A183" s="63">
        <v>415</v>
      </c>
      <c r="B183" s="64" t="s">
        <v>369</v>
      </c>
      <c r="C183" s="64" t="s">
        <v>370</v>
      </c>
      <c r="D183" s="65" t="s">
        <v>515</v>
      </c>
    </row>
    <row r="184" spans="1:4" x14ac:dyDescent="0.2">
      <c r="A184" s="63">
        <v>416</v>
      </c>
      <c r="B184" s="64" t="s">
        <v>369</v>
      </c>
      <c r="C184" s="64" t="s">
        <v>370</v>
      </c>
      <c r="D184" s="65" t="s">
        <v>516</v>
      </c>
    </row>
    <row r="185" spans="1:4" x14ac:dyDescent="0.2">
      <c r="A185" s="63">
        <v>417</v>
      </c>
      <c r="B185" s="64" t="s">
        <v>369</v>
      </c>
      <c r="C185" s="64" t="s">
        <v>370</v>
      </c>
      <c r="D185" s="65" t="s">
        <v>517</v>
      </c>
    </row>
    <row r="186" spans="1:4" x14ac:dyDescent="0.2">
      <c r="A186" s="63">
        <v>418</v>
      </c>
      <c r="B186" s="64" t="s">
        <v>369</v>
      </c>
      <c r="C186" s="64" t="s">
        <v>370</v>
      </c>
      <c r="D186" s="65" t="s">
        <v>518</v>
      </c>
    </row>
    <row r="187" spans="1:4" x14ac:dyDescent="0.2">
      <c r="A187" s="63">
        <v>419</v>
      </c>
      <c r="B187" s="64" t="s">
        <v>369</v>
      </c>
      <c r="C187" s="64" t="s">
        <v>370</v>
      </c>
      <c r="D187" s="65" t="s">
        <v>519</v>
      </c>
    </row>
    <row r="188" spans="1:4" x14ac:dyDescent="0.2">
      <c r="A188" s="63">
        <v>420</v>
      </c>
      <c r="B188" s="64" t="s">
        <v>369</v>
      </c>
      <c r="C188" s="64" t="s">
        <v>370</v>
      </c>
      <c r="D188" s="65" t="s">
        <v>520</v>
      </c>
    </row>
    <row r="189" spans="1:4" x14ac:dyDescent="0.2">
      <c r="A189" s="63">
        <v>421</v>
      </c>
      <c r="B189" s="64" t="s">
        <v>369</v>
      </c>
      <c r="C189" s="64" t="s">
        <v>370</v>
      </c>
      <c r="D189" s="65" t="s">
        <v>521</v>
      </c>
    </row>
    <row r="190" spans="1:4" x14ac:dyDescent="0.2">
      <c r="A190" s="63">
        <v>422</v>
      </c>
      <c r="B190" s="64" t="s">
        <v>369</v>
      </c>
      <c r="C190" s="64" t="s">
        <v>370</v>
      </c>
      <c r="D190" s="65" t="s">
        <v>522</v>
      </c>
    </row>
    <row r="191" spans="1:4" x14ac:dyDescent="0.2">
      <c r="A191" s="63">
        <v>423</v>
      </c>
      <c r="B191" s="64" t="s">
        <v>369</v>
      </c>
      <c r="C191" s="64" t="s">
        <v>370</v>
      </c>
      <c r="D191" s="65" t="s">
        <v>523</v>
      </c>
    </row>
    <row r="192" spans="1:4" x14ac:dyDescent="0.2">
      <c r="A192" s="63">
        <v>424</v>
      </c>
      <c r="B192" s="64" t="s">
        <v>369</v>
      </c>
      <c r="C192" s="64" t="s">
        <v>370</v>
      </c>
      <c r="D192" s="65" t="s">
        <v>524</v>
      </c>
    </row>
    <row r="193" spans="1:4" x14ac:dyDescent="0.2">
      <c r="A193" s="63">
        <v>425</v>
      </c>
      <c r="B193" s="64" t="s">
        <v>369</v>
      </c>
      <c r="C193" s="64" t="s">
        <v>370</v>
      </c>
      <c r="D193" s="65" t="s">
        <v>93</v>
      </c>
    </row>
    <row r="194" spans="1:4" x14ac:dyDescent="0.2">
      <c r="A194" s="63">
        <v>426</v>
      </c>
      <c r="B194" s="64" t="s">
        <v>369</v>
      </c>
      <c r="C194" s="64" t="s">
        <v>370</v>
      </c>
      <c r="D194" s="65" t="s">
        <v>94</v>
      </c>
    </row>
    <row r="195" spans="1:4" x14ac:dyDescent="0.2">
      <c r="A195" s="63">
        <v>427</v>
      </c>
      <c r="B195" s="64" t="s">
        <v>369</v>
      </c>
      <c r="C195" s="64" t="s">
        <v>370</v>
      </c>
      <c r="D195" s="65" t="s">
        <v>95</v>
      </c>
    </row>
    <row r="196" spans="1:4" x14ac:dyDescent="0.2">
      <c r="A196" s="63">
        <v>428</v>
      </c>
      <c r="B196" s="64" t="s">
        <v>369</v>
      </c>
      <c r="C196" s="64" t="s">
        <v>370</v>
      </c>
      <c r="D196" s="65" t="s">
        <v>525</v>
      </c>
    </row>
    <row r="197" spans="1:4" x14ac:dyDescent="0.2">
      <c r="A197" s="63">
        <v>429</v>
      </c>
      <c r="B197" s="64" t="s">
        <v>369</v>
      </c>
      <c r="C197" s="64" t="s">
        <v>370</v>
      </c>
      <c r="D197" s="65" t="s">
        <v>96</v>
      </c>
    </row>
    <row r="198" spans="1:4" x14ac:dyDescent="0.2">
      <c r="A198" s="63">
        <v>430</v>
      </c>
      <c r="B198" s="64" t="s">
        <v>369</v>
      </c>
      <c r="C198" s="64" t="s">
        <v>370</v>
      </c>
      <c r="D198" s="65" t="s">
        <v>97</v>
      </c>
    </row>
    <row r="199" spans="1:4" x14ac:dyDescent="0.2">
      <c r="A199" s="63">
        <v>431</v>
      </c>
      <c r="B199" s="64" t="s">
        <v>369</v>
      </c>
      <c r="C199" s="64" t="s">
        <v>370</v>
      </c>
      <c r="D199" s="65" t="s">
        <v>98</v>
      </c>
    </row>
    <row r="200" spans="1:4" x14ac:dyDescent="0.2">
      <c r="A200" s="63">
        <v>432</v>
      </c>
      <c r="B200" s="64" t="s">
        <v>369</v>
      </c>
      <c r="C200" s="64" t="s">
        <v>370</v>
      </c>
      <c r="D200" s="65" t="s">
        <v>526</v>
      </c>
    </row>
    <row r="201" spans="1:4" x14ac:dyDescent="0.2">
      <c r="A201" s="63">
        <v>433</v>
      </c>
      <c r="B201" s="64" t="s">
        <v>369</v>
      </c>
      <c r="C201" s="64" t="s">
        <v>370</v>
      </c>
      <c r="D201" s="65" t="s">
        <v>527</v>
      </c>
    </row>
    <row r="202" spans="1:4" x14ac:dyDescent="0.2">
      <c r="A202" s="63">
        <v>434</v>
      </c>
      <c r="B202" s="64" t="s">
        <v>369</v>
      </c>
      <c r="C202" s="64" t="s">
        <v>370</v>
      </c>
      <c r="D202" s="65" t="s">
        <v>528</v>
      </c>
    </row>
    <row r="203" spans="1:4" x14ac:dyDescent="0.2">
      <c r="A203" s="63">
        <v>435</v>
      </c>
      <c r="B203" s="64" t="s">
        <v>369</v>
      </c>
      <c r="C203" s="64" t="s">
        <v>370</v>
      </c>
      <c r="D203" s="65" t="s">
        <v>529</v>
      </c>
    </row>
    <row r="204" spans="1:4" x14ac:dyDescent="0.2">
      <c r="A204" s="63">
        <v>436</v>
      </c>
      <c r="B204" s="64" t="s">
        <v>369</v>
      </c>
      <c r="C204" s="64" t="s">
        <v>370</v>
      </c>
      <c r="D204" s="65" t="s">
        <v>530</v>
      </c>
    </row>
    <row r="205" spans="1:4" x14ac:dyDescent="0.2">
      <c r="A205" s="63">
        <v>437</v>
      </c>
      <c r="B205" s="64" t="s">
        <v>369</v>
      </c>
      <c r="C205" s="64" t="s">
        <v>370</v>
      </c>
      <c r="D205" s="65" t="s">
        <v>531</v>
      </c>
    </row>
    <row r="206" spans="1:4" x14ac:dyDescent="0.2">
      <c r="A206" s="63">
        <v>438</v>
      </c>
      <c r="B206" s="64" t="s">
        <v>369</v>
      </c>
      <c r="C206" s="64" t="s">
        <v>370</v>
      </c>
      <c r="D206" s="65" t="s">
        <v>532</v>
      </c>
    </row>
    <row r="207" spans="1:4" x14ac:dyDescent="0.2">
      <c r="A207" s="63">
        <v>439</v>
      </c>
      <c r="B207" s="64" t="s">
        <v>369</v>
      </c>
      <c r="C207" s="64" t="s">
        <v>370</v>
      </c>
      <c r="D207" s="65" t="s">
        <v>533</v>
      </c>
    </row>
    <row r="208" spans="1:4" x14ac:dyDescent="0.2">
      <c r="A208" s="63">
        <v>440</v>
      </c>
      <c r="B208" s="64" t="s">
        <v>369</v>
      </c>
      <c r="C208" s="64" t="s">
        <v>370</v>
      </c>
      <c r="D208" s="65" t="s">
        <v>532</v>
      </c>
    </row>
    <row r="209" spans="1:4" x14ac:dyDescent="0.2">
      <c r="A209" s="63">
        <v>441</v>
      </c>
      <c r="B209" s="64" t="s">
        <v>369</v>
      </c>
      <c r="C209" s="64" t="s">
        <v>370</v>
      </c>
      <c r="D209" s="65" t="s">
        <v>534</v>
      </c>
    </row>
    <row r="210" spans="1:4" x14ac:dyDescent="0.2">
      <c r="A210" s="63">
        <v>442</v>
      </c>
      <c r="B210" s="64" t="s">
        <v>369</v>
      </c>
      <c r="C210" s="64" t="s">
        <v>370</v>
      </c>
      <c r="D210" s="65" t="s">
        <v>535</v>
      </c>
    </row>
    <row r="211" spans="1:4" x14ac:dyDescent="0.2">
      <c r="A211" s="63">
        <v>443</v>
      </c>
      <c r="B211" s="64" t="s">
        <v>369</v>
      </c>
      <c r="C211" s="64" t="s">
        <v>370</v>
      </c>
      <c r="D211" s="65" t="s">
        <v>536</v>
      </c>
    </row>
    <row r="212" spans="1:4" x14ac:dyDescent="0.2">
      <c r="A212" s="63">
        <v>444</v>
      </c>
      <c r="B212" s="64" t="s">
        <v>369</v>
      </c>
      <c r="C212" s="64" t="s">
        <v>370</v>
      </c>
      <c r="D212" s="65" t="s">
        <v>537</v>
      </c>
    </row>
    <row r="213" spans="1:4" x14ac:dyDescent="0.2">
      <c r="A213" s="63">
        <v>445</v>
      </c>
      <c r="B213" s="64" t="s">
        <v>369</v>
      </c>
      <c r="C213" s="64" t="s">
        <v>370</v>
      </c>
      <c r="D213" s="65" t="s">
        <v>538</v>
      </c>
    </row>
    <row r="214" spans="1:4" x14ac:dyDescent="0.2">
      <c r="A214" s="63">
        <v>446</v>
      </c>
      <c r="B214" s="64" t="s">
        <v>369</v>
      </c>
      <c r="C214" s="64" t="s">
        <v>370</v>
      </c>
      <c r="D214" s="65" t="s">
        <v>539</v>
      </c>
    </row>
    <row r="215" spans="1:4" x14ac:dyDescent="0.2">
      <c r="A215" s="63">
        <v>447</v>
      </c>
      <c r="B215" s="64" t="s">
        <v>369</v>
      </c>
      <c r="C215" s="64" t="s">
        <v>370</v>
      </c>
      <c r="D215" s="65" t="s">
        <v>539</v>
      </c>
    </row>
    <row r="216" spans="1:4" x14ac:dyDescent="0.2">
      <c r="A216" s="63">
        <v>448</v>
      </c>
      <c r="B216" s="64" t="s">
        <v>369</v>
      </c>
      <c r="C216" s="64" t="s">
        <v>370</v>
      </c>
      <c r="D216" s="65" t="s">
        <v>540</v>
      </c>
    </row>
    <row r="217" spans="1:4" x14ac:dyDescent="0.2">
      <c r="A217" s="63">
        <v>449</v>
      </c>
      <c r="B217" s="64" t="s">
        <v>369</v>
      </c>
      <c r="C217" s="64" t="s">
        <v>370</v>
      </c>
      <c r="D217" s="65" t="s">
        <v>541</v>
      </c>
    </row>
    <row r="218" spans="1:4" x14ac:dyDescent="0.2">
      <c r="A218" s="66">
        <v>500</v>
      </c>
      <c r="B218" s="67" t="s">
        <v>369</v>
      </c>
      <c r="C218" s="67" t="s">
        <v>370</v>
      </c>
      <c r="D218" s="68" t="s">
        <v>542</v>
      </c>
    </row>
    <row r="219" spans="1:4" x14ac:dyDescent="0.2">
      <c r="A219" s="66">
        <v>501</v>
      </c>
      <c r="B219" s="67" t="s">
        <v>369</v>
      </c>
      <c r="C219" s="67" t="s">
        <v>370</v>
      </c>
      <c r="D219" s="68" t="s">
        <v>543</v>
      </c>
    </row>
    <row r="220" spans="1:4" x14ac:dyDescent="0.2">
      <c r="A220" s="66">
        <v>502</v>
      </c>
      <c r="B220" s="67" t="s">
        <v>369</v>
      </c>
      <c r="C220" s="67" t="s">
        <v>370</v>
      </c>
      <c r="D220" s="68" t="s">
        <v>544</v>
      </c>
    </row>
    <row r="221" spans="1:4" x14ac:dyDescent="0.2">
      <c r="A221" s="66">
        <v>503</v>
      </c>
      <c r="B221" s="67" t="s">
        <v>369</v>
      </c>
      <c r="C221" s="67" t="s">
        <v>370</v>
      </c>
      <c r="D221" s="68" t="s">
        <v>545</v>
      </c>
    </row>
    <row r="222" spans="1:4" x14ac:dyDescent="0.2">
      <c r="A222" s="66">
        <v>504</v>
      </c>
      <c r="B222" s="67" t="s">
        <v>369</v>
      </c>
      <c r="C222" s="67" t="s">
        <v>370</v>
      </c>
      <c r="D222" s="68" t="s">
        <v>546</v>
      </c>
    </row>
    <row r="223" spans="1:4" x14ac:dyDescent="0.2">
      <c r="A223" s="66">
        <v>505</v>
      </c>
      <c r="B223" s="67" t="s">
        <v>369</v>
      </c>
      <c r="C223" s="67" t="s">
        <v>370</v>
      </c>
      <c r="D223" s="68" t="s">
        <v>547</v>
      </c>
    </row>
    <row r="224" spans="1:4" x14ac:dyDescent="0.2">
      <c r="A224" s="66">
        <v>506</v>
      </c>
      <c r="B224" s="67" t="s">
        <v>369</v>
      </c>
      <c r="C224" s="67" t="s">
        <v>370</v>
      </c>
      <c r="D224" s="68" t="s">
        <v>548</v>
      </c>
    </row>
    <row r="225" spans="1:4" x14ac:dyDescent="0.2">
      <c r="A225" s="66">
        <v>507</v>
      </c>
      <c r="B225" s="67" t="s">
        <v>369</v>
      </c>
      <c r="C225" s="67" t="s">
        <v>370</v>
      </c>
      <c r="D225" s="68" t="s">
        <v>549</v>
      </c>
    </row>
    <row r="226" spans="1:4" x14ac:dyDescent="0.2">
      <c r="A226" s="66">
        <v>508</v>
      </c>
      <c r="B226" s="67" t="s">
        <v>369</v>
      </c>
      <c r="C226" s="67" t="s">
        <v>370</v>
      </c>
      <c r="D226" s="68" t="s">
        <v>550</v>
      </c>
    </row>
    <row r="227" spans="1:4" x14ac:dyDescent="0.2">
      <c r="A227" s="66">
        <v>509</v>
      </c>
      <c r="B227" s="67" t="s">
        <v>369</v>
      </c>
      <c r="C227" s="67" t="s">
        <v>370</v>
      </c>
      <c r="D227" s="68" t="s">
        <v>551</v>
      </c>
    </row>
    <row r="228" spans="1:4" x14ac:dyDescent="0.2">
      <c r="A228" s="66">
        <v>510</v>
      </c>
      <c r="B228" s="67" t="s">
        <v>369</v>
      </c>
      <c r="C228" s="67" t="s">
        <v>370</v>
      </c>
      <c r="D228" s="68" t="s">
        <v>552</v>
      </c>
    </row>
    <row r="229" spans="1:4" x14ac:dyDescent="0.2">
      <c r="A229" s="66">
        <v>511</v>
      </c>
      <c r="B229" s="67" t="s">
        <v>369</v>
      </c>
      <c r="C229" s="67" t="s">
        <v>370</v>
      </c>
      <c r="D229" s="68" t="s">
        <v>553</v>
      </c>
    </row>
    <row r="230" spans="1:4" x14ac:dyDescent="0.2">
      <c r="A230" s="66">
        <v>512</v>
      </c>
      <c r="B230" s="67" t="s">
        <v>369</v>
      </c>
      <c r="C230" s="67" t="s">
        <v>370</v>
      </c>
      <c r="D230" s="68" t="s">
        <v>554</v>
      </c>
    </row>
    <row r="231" spans="1:4" x14ac:dyDescent="0.2">
      <c r="A231" s="66">
        <v>513</v>
      </c>
      <c r="B231" s="67" t="s">
        <v>369</v>
      </c>
      <c r="C231" s="67" t="s">
        <v>370</v>
      </c>
      <c r="D231" s="68" t="s">
        <v>555</v>
      </c>
    </row>
    <row r="232" spans="1:4" x14ac:dyDescent="0.2">
      <c r="A232" s="66">
        <v>514</v>
      </c>
      <c r="B232" s="67" t="s">
        <v>369</v>
      </c>
      <c r="C232" s="67" t="s">
        <v>370</v>
      </c>
      <c r="D232" s="68" t="s">
        <v>556</v>
      </c>
    </row>
    <row r="233" spans="1:4" x14ac:dyDescent="0.2">
      <c r="A233" s="66">
        <v>515</v>
      </c>
      <c r="B233" s="67" t="s">
        <v>369</v>
      </c>
      <c r="C233" s="67" t="s">
        <v>370</v>
      </c>
      <c r="D233" s="68" t="s">
        <v>556</v>
      </c>
    </row>
    <row r="234" spans="1:4" x14ac:dyDescent="0.2">
      <c r="A234" s="66">
        <v>516</v>
      </c>
      <c r="B234" s="67" t="s">
        <v>369</v>
      </c>
      <c r="C234" s="67" t="s">
        <v>370</v>
      </c>
      <c r="D234" s="68" t="s">
        <v>99</v>
      </c>
    </row>
    <row r="235" spans="1:4" x14ac:dyDescent="0.2">
      <c r="A235" s="66">
        <v>517</v>
      </c>
      <c r="B235" s="67" t="s">
        <v>369</v>
      </c>
      <c r="C235" s="67" t="s">
        <v>370</v>
      </c>
      <c r="D235" s="68" t="s">
        <v>557</v>
      </c>
    </row>
    <row r="236" spans="1:4" x14ac:dyDescent="0.2">
      <c r="A236" s="66">
        <v>518</v>
      </c>
      <c r="B236" s="67" t="s">
        <v>369</v>
      </c>
      <c r="C236" s="67" t="s">
        <v>370</v>
      </c>
      <c r="D236" s="68" t="s">
        <v>558</v>
      </c>
    </row>
    <row r="237" spans="1:4" x14ac:dyDescent="0.2">
      <c r="A237" s="66">
        <v>519</v>
      </c>
      <c r="B237" s="67" t="s">
        <v>369</v>
      </c>
      <c r="C237" s="67" t="s">
        <v>370</v>
      </c>
      <c r="D237" s="68" t="s">
        <v>559</v>
      </c>
    </row>
    <row r="238" spans="1:4" x14ac:dyDescent="0.2">
      <c r="A238" s="66">
        <v>520</v>
      </c>
      <c r="B238" s="67" t="s">
        <v>369</v>
      </c>
      <c r="C238" s="67" t="s">
        <v>370</v>
      </c>
      <c r="D238" s="68" t="s">
        <v>560</v>
      </c>
    </row>
    <row r="239" spans="1:4" x14ac:dyDescent="0.2">
      <c r="A239" s="66">
        <v>521</v>
      </c>
      <c r="B239" s="67" t="s">
        <v>369</v>
      </c>
      <c r="C239" s="67" t="s">
        <v>370</v>
      </c>
      <c r="D239" s="66" t="s">
        <v>100</v>
      </c>
    </row>
    <row r="240" spans="1:4" x14ac:dyDescent="0.2">
      <c r="A240" s="66">
        <v>522</v>
      </c>
      <c r="B240" s="67" t="s">
        <v>369</v>
      </c>
      <c r="C240" s="67" t="s">
        <v>370</v>
      </c>
      <c r="D240" s="68">
        <v>125</v>
      </c>
    </row>
    <row r="241" spans="1:4" x14ac:dyDescent="0.2">
      <c r="A241" s="66">
        <v>523</v>
      </c>
      <c r="B241" s="67" t="s">
        <v>369</v>
      </c>
      <c r="C241" s="67" t="s">
        <v>370</v>
      </c>
      <c r="D241" s="68" t="s">
        <v>101</v>
      </c>
    </row>
    <row r="242" spans="1:4" x14ac:dyDescent="0.2">
      <c r="A242" s="66">
        <v>524</v>
      </c>
      <c r="B242" s="67" t="s">
        <v>369</v>
      </c>
      <c r="C242" s="67" t="s">
        <v>370</v>
      </c>
      <c r="D242" s="68" t="s">
        <v>561</v>
      </c>
    </row>
    <row r="243" spans="1:4" x14ac:dyDescent="0.2">
      <c r="A243" s="66">
        <v>525</v>
      </c>
      <c r="B243" s="67" t="s">
        <v>369</v>
      </c>
      <c r="C243" s="67" t="s">
        <v>370</v>
      </c>
      <c r="D243" s="68" t="s">
        <v>562</v>
      </c>
    </row>
    <row r="244" spans="1:4" x14ac:dyDescent="0.2">
      <c r="A244" s="66">
        <v>526</v>
      </c>
      <c r="B244" s="67" t="s">
        <v>369</v>
      </c>
      <c r="C244" s="67" t="s">
        <v>370</v>
      </c>
      <c r="D244" s="68" t="s">
        <v>563</v>
      </c>
    </row>
    <row r="245" spans="1:4" x14ac:dyDescent="0.2">
      <c r="A245" s="66">
        <v>527</v>
      </c>
      <c r="B245" s="67" t="s">
        <v>369</v>
      </c>
      <c r="C245" s="67" t="s">
        <v>370</v>
      </c>
      <c r="D245" s="68" t="s">
        <v>564</v>
      </c>
    </row>
    <row r="246" spans="1:4" x14ac:dyDescent="0.2">
      <c r="A246" s="66">
        <v>528</v>
      </c>
      <c r="B246" s="67" t="s">
        <v>369</v>
      </c>
      <c r="C246" s="67" t="s">
        <v>370</v>
      </c>
      <c r="D246" s="68" t="s">
        <v>565</v>
      </c>
    </row>
    <row r="247" spans="1:4" x14ac:dyDescent="0.2">
      <c r="A247" s="66">
        <v>529</v>
      </c>
      <c r="B247" s="67" t="s">
        <v>369</v>
      </c>
      <c r="C247" s="67" t="s">
        <v>370</v>
      </c>
      <c r="D247" s="68" t="s">
        <v>566</v>
      </c>
    </row>
    <row r="248" spans="1:4" x14ac:dyDescent="0.2">
      <c r="A248" s="66">
        <v>530</v>
      </c>
      <c r="B248" s="67" t="s">
        <v>369</v>
      </c>
      <c r="C248" s="67" t="s">
        <v>370</v>
      </c>
      <c r="D248" s="68" t="s">
        <v>567</v>
      </c>
    </row>
    <row r="249" spans="1:4" x14ac:dyDescent="0.2">
      <c r="A249" s="66">
        <v>531</v>
      </c>
      <c r="B249" s="67" t="s">
        <v>369</v>
      </c>
      <c r="C249" s="67" t="s">
        <v>370</v>
      </c>
      <c r="D249" s="68" t="s">
        <v>568</v>
      </c>
    </row>
    <row r="250" spans="1:4" x14ac:dyDescent="0.2">
      <c r="A250" s="69">
        <v>600</v>
      </c>
      <c r="B250" s="70" t="s">
        <v>369</v>
      </c>
      <c r="C250" s="70" t="s">
        <v>381</v>
      </c>
      <c r="D250" s="71" t="s">
        <v>569</v>
      </c>
    </row>
    <row r="251" spans="1:4" x14ac:dyDescent="0.2">
      <c r="A251" s="69">
        <v>601</v>
      </c>
      <c r="B251" s="70" t="s">
        <v>369</v>
      </c>
      <c r="C251" s="70" t="s">
        <v>381</v>
      </c>
      <c r="D251" s="71" t="s">
        <v>570</v>
      </c>
    </row>
    <row r="252" spans="1:4" x14ac:dyDescent="0.2">
      <c r="A252" s="69">
        <v>602</v>
      </c>
      <c r="B252" s="70" t="s">
        <v>369</v>
      </c>
      <c r="C252" s="70" t="s">
        <v>381</v>
      </c>
      <c r="D252" s="71" t="s">
        <v>571</v>
      </c>
    </row>
    <row r="253" spans="1:4" x14ac:dyDescent="0.2">
      <c r="A253" s="69">
        <v>603</v>
      </c>
      <c r="B253" s="70" t="s">
        <v>369</v>
      </c>
      <c r="C253" s="70" t="s">
        <v>381</v>
      </c>
      <c r="D253" s="71" t="s">
        <v>572</v>
      </c>
    </row>
    <row r="254" spans="1:4" x14ac:dyDescent="0.2">
      <c r="A254" s="69">
        <v>604</v>
      </c>
      <c r="B254" s="70" t="s">
        <v>369</v>
      </c>
      <c r="C254" s="70" t="s">
        <v>381</v>
      </c>
      <c r="D254" s="71" t="s">
        <v>573</v>
      </c>
    </row>
    <row r="255" spans="1:4" x14ac:dyDescent="0.2">
      <c r="A255" s="69">
        <v>605</v>
      </c>
      <c r="B255" s="70" t="s">
        <v>369</v>
      </c>
      <c r="C255" s="70" t="s">
        <v>381</v>
      </c>
      <c r="D255" s="71" t="s">
        <v>574</v>
      </c>
    </row>
    <row r="256" spans="1:4" x14ac:dyDescent="0.2">
      <c r="A256" s="69">
        <v>606</v>
      </c>
      <c r="B256" s="70" t="s">
        <v>369</v>
      </c>
      <c r="C256" s="70" t="s">
        <v>381</v>
      </c>
      <c r="D256" s="71" t="s">
        <v>575</v>
      </c>
    </row>
    <row r="257" spans="1:4" x14ac:dyDescent="0.2">
      <c r="A257" s="69">
        <v>607</v>
      </c>
      <c r="B257" s="70" t="s">
        <v>369</v>
      </c>
      <c r="C257" s="70" t="s">
        <v>381</v>
      </c>
      <c r="D257" s="71" t="s">
        <v>576</v>
      </c>
    </row>
    <row r="258" spans="1:4" x14ac:dyDescent="0.2">
      <c r="A258" s="69">
        <v>608</v>
      </c>
      <c r="B258" s="70" t="s">
        <v>369</v>
      </c>
      <c r="C258" s="70" t="s">
        <v>381</v>
      </c>
      <c r="D258" s="71" t="s">
        <v>577</v>
      </c>
    </row>
    <row r="259" spans="1:4" x14ac:dyDescent="0.2">
      <c r="A259" s="69">
        <v>609</v>
      </c>
      <c r="B259" s="70" t="s">
        <v>369</v>
      </c>
      <c r="C259" s="70" t="s">
        <v>381</v>
      </c>
      <c r="D259" s="71" t="s">
        <v>578</v>
      </c>
    </row>
    <row r="260" spans="1:4" x14ac:dyDescent="0.2">
      <c r="A260" s="63">
        <v>700</v>
      </c>
      <c r="B260" s="64" t="s">
        <v>369</v>
      </c>
      <c r="C260" s="70" t="s">
        <v>381</v>
      </c>
      <c r="D260" s="65" t="s">
        <v>503</v>
      </c>
    </row>
    <row r="261" spans="1:4" x14ac:dyDescent="0.2">
      <c r="A261" s="63">
        <v>701</v>
      </c>
      <c r="B261" s="64" t="s">
        <v>369</v>
      </c>
      <c r="C261" s="70" t="s">
        <v>381</v>
      </c>
      <c r="D261" s="65" t="s">
        <v>504</v>
      </c>
    </row>
    <row r="262" spans="1:4" x14ac:dyDescent="0.2">
      <c r="A262" s="63">
        <v>702</v>
      </c>
      <c r="B262" s="64" t="s">
        <v>369</v>
      </c>
      <c r="C262" s="70" t="s">
        <v>381</v>
      </c>
      <c r="D262" s="65" t="s">
        <v>505</v>
      </c>
    </row>
    <row r="263" spans="1:4" x14ac:dyDescent="0.2">
      <c r="A263" s="63">
        <v>703</v>
      </c>
      <c r="B263" s="64" t="s">
        <v>369</v>
      </c>
      <c r="C263" s="70" t="s">
        <v>381</v>
      </c>
      <c r="D263" s="65" t="s">
        <v>506</v>
      </c>
    </row>
    <row r="264" spans="1:4" x14ac:dyDescent="0.2">
      <c r="A264" s="63">
        <v>704</v>
      </c>
      <c r="B264" s="64" t="s">
        <v>369</v>
      </c>
      <c r="C264" s="70" t="s">
        <v>381</v>
      </c>
      <c r="D264" s="65" t="s">
        <v>507</v>
      </c>
    </row>
    <row r="265" spans="1:4" x14ac:dyDescent="0.2">
      <c r="A265" s="63">
        <v>705</v>
      </c>
      <c r="B265" s="64" t="s">
        <v>369</v>
      </c>
      <c r="C265" s="70" t="s">
        <v>381</v>
      </c>
      <c r="D265" s="65" t="s">
        <v>508</v>
      </c>
    </row>
    <row r="266" spans="1:4" x14ac:dyDescent="0.2">
      <c r="A266" s="63">
        <v>706</v>
      </c>
      <c r="B266" s="64" t="s">
        <v>369</v>
      </c>
      <c r="C266" s="70" t="s">
        <v>381</v>
      </c>
      <c r="D266" s="65" t="s">
        <v>509</v>
      </c>
    </row>
    <row r="267" spans="1:4" x14ac:dyDescent="0.2">
      <c r="A267" s="63">
        <v>707</v>
      </c>
      <c r="B267" s="64" t="s">
        <v>369</v>
      </c>
      <c r="C267" s="70" t="s">
        <v>381</v>
      </c>
      <c r="D267" s="65" t="s">
        <v>510</v>
      </c>
    </row>
    <row r="268" spans="1:4" x14ac:dyDescent="0.2">
      <c r="A268" s="63">
        <v>708</v>
      </c>
      <c r="B268" s="64" t="s">
        <v>369</v>
      </c>
      <c r="C268" s="70" t="s">
        <v>381</v>
      </c>
      <c r="D268" s="65" t="s">
        <v>90</v>
      </c>
    </row>
    <row r="269" spans="1:4" x14ac:dyDescent="0.2">
      <c r="A269" s="63">
        <v>709</v>
      </c>
      <c r="B269" s="64" t="s">
        <v>369</v>
      </c>
      <c r="C269" s="70" t="s">
        <v>381</v>
      </c>
      <c r="D269" s="65" t="s">
        <v>511</v>
      </c>
    </row>
    <row r="270" spans="1:4" x14ac:dyDescent="0.2">
      <c r="A270" s="63">
        <v>710</v>
      </c>
      <c r="B270" s="64" t="s">
        <v>369</v>
      </c>
      <c r="C270" s="70" t="s">
        <v>381</v>
      </c>
      <c r="D270" s="65" t="s">
        <v>512</v>
      </c>
    </row>
    <row r="271" spans="1:4" x14ac:dyDescent="0.2">
      <c r="A271" s="63">
        <v>711</v>
      </c>
      <c r="B271" s="64" t="s">
        <v>369</v>
      </c>
      <c r="C271" s="70" t="s">
        <v>381</v>
      </c>
      <c r="D271" s="65" t="s">
        <v>91</v>
      </c>
    </row>
    <row r="272" spans="1:4" x14ac:dyDescent="0.2">
      <c r="A272" s="63">
        <v>712</v>
      </c>
      <c r="B272" s="64" t="s">
        <v>369</v>
      </c>
      <c r="C272" s="70" t="s">
        <v>381</v>
      </c>
      <c r="D272" s="65" t="s">
        <v>92</v>
      </c>
    </row>
    <row r="273" spans="1:4" x14ac:dyDescent="0.2">
      <c r="A273" s="63">
        <v>713</v>
      </c>
      <c r="B273" s="64" t="s">
        <v>369</v>
      </c>
      <c r="C273" s="70" t="s">
        <v>381</v>
      </c>
      <c r="D273" s="65" t="s">
        <v>513</v>
      </c>
    </row>
    <row r="274" spans="1:4" x14ac:dyDescent="0.2">
      <c r="A274" s="63">
        <v>714</v>
      </c>
      <c r="B274" s="64" t="s">
        <v>369</v>
      </c>
      <c r="C274" s="70" t="s">
        <v>381</v>
      </c>
      <c r="D274" s="65" t="s">
        <v>514</v>
      </c>
    </row>
    <row r="275" spans="1:4" x14ac:dyDescent="0.2">
      <c r="A275" s="63">
        <v>715</v>
      </c>
      <c r="B275" s="64" t="s">
        <v>369</v>
      </c>
      <c r="C275" s="70" t="s">
        <v>381</v>
      </c>
      <c r="D275" s="65" t="s">
        <v>515</v>
      </c>
    </row>
    <row r="276" spans="1:4" x14ac:dyDescent="0.2">
      <c r="A276" s="63">
        <v>716</v>
      </c>
      <c r="B276" s="64" t="s">
        <v>369</v>
      </c>
      <c r="C276" s="70" t="s">
        <v>381</v>
      </c>
      <c r="D276" s="65" t="s">
        <v>516</v>
      </c>
    </row>
    <row r="277" spans="1:4" x14ac:dyDescent="0.2">
      <c r="A277" s="63">
        <v>717</v>
      </c>
      <c r="B277" s="64" t="s">
        <v>369</v>
      </c>
      <c r="C277" s="70" t="s">
        <v>381</v>
      </c>
      <c r="D277" s="65" t="s">
        <v>517</v>
      </c>
    </row>
    <row r="278" spans="1:4" x14ac:dyDescent="0.2">
      <c r="A278" s="63">
        <v>718</v>
      </c>
      <c r="B278" s="64" t="s">
        <v>369</v>
      </c>
      <c r="C278" s="70" t="s">
        <v>381</v>
      </c>
      <c r="D278" s="65" t="s">
        <v>518</v>
      </c>
    </row>
    <row r="279" spans="1:4" x14ac:dyDescent="0.2">
      <c r="A279" s="63">
        <v>719</v>
      </c>
      <c r="B279" s="64" t="s">
        <v>369</v>
      </c>
      <c r="C279" s="70" t="s">
        <v>381</v>
      </c>
      <c r="D279" s="65" t="s">
        <v>519</v>
      </c>
    </row>
    <row r="280" spans="1:4" x14ac:dyDescent="0.2">
      <c r="A280" s="63">
        <v>720</v>
      </c>
      <c r="B280" s="64" t="s">
        <v>369</v>
      </c>
      <c r="C280" s="70" t="s">
        <v>381</v>
      </c>
      <c r="D280" s="65" t="s">
        <v>520</v>
      </c>
    </row>
    <row r="281" spans="1:4" x14ac:dyDescent="0.2">
      <c r="A281" s="63">
        <v>721</v>
      </c>
      <c r="B281" s="64" t="s">
        <v>369</v>
      </c>
      <c r="C281" s="70" t="s">
        <v>381</v>
      </c>
      <c r="D281" s="65" t="s">
        <v>521</v>
      </c>
    </row>
    <row r="282" spans="1:4" x14ac:dyDescent="0.2">
      <c r="A282" s="63">
        <v>722</v>
      </c>
      <c r="B282" s="64" t="s">
        <v>369</v>
      </c>
      <c r="C282" s="70" t="s">
        <v>381</v>
      </c>
      <c r="D282" s="65" t="s">
        <v>522</v>
      </c>
    </row>
    <row r="283" spans="1:4" x14ac:dyDescent="0.2">
      <c r="A283" s="63">
        <v>723</v>
      </c>
      <c r="B283" s="64" t="s">
        <v>369</v>
      </c>
      <c r="C283" s="70" t="s">
        <v>381</v>
      </c>
      <c r="D283" s="65" t="s">
        <v>523</v>
      </c>
    </row>
    <row r="284" spans="1:4" x14ac:dyDescent="0.2">
      <c r="A284" s="63">
        <v>724</v>
      </c>
      <c r="B284" s="64" t="s">
        <v>369</v>
      </c>
      <c r="C284" s="70" t="s">
        <v>381</v>
      </c>
      <c r="D284" s="65" t="s">
        <v>579</v>
      </c>
    </row>
    <row r="285" spans="1:4" x14ac:dyDescent="0.2">
      <c r="A285" s="63">
        <v>725</v>
      </c>
      <c r="B285" s="64" t="s">
        <v>369</v>
      </c>
      <c r="C285" s="70" t="s">
        <v>381</v>
      </c>
      <c r="D285" s="65" t="s">
        <v>93</v>
      </c>
    </row>
    <row r="286" spans="1:4" x14ac:dyDescent="0.2">
      <c r="A286" s="63">
        <v>726</v>
      </c>
      <c r="B286" s="64" t="s">
        <v>369</v>
      </c>
      <c r="C286" s="70" t="s">
        <v>381</v>
      </c>
      <c r="D286" s="65" t="s">
        <v>94</v>
      </c>
    </row>
    <row r="287" spans="1:4" x14ac:dyDescent="0.2">
      <c r="A287" s="63">
        <v>727</v>
      </c>
      <c r="B287" s="64" t="s">
        <v>369</v>
      </c>
      <c r="C287" s="70" t="s">
        <v>381</v>
      </c>
      <c r="D287" s="65" t="s">
        <v>95</v>
      </c>
    </row>
    <row r="288" spans="1:4" x14ac:dyDescent="0.2">
      <c r="A288" s="63">
        <v>728</v>
      </c>
      <c r="B288" s="64" t="s">
        <v>369</v>
      </c>
      <c r="C288" s="70" t="s">
        <v>381</v>
      </c>
      <c r="D288" s="65" t="s">
        <v>525</v>
      </c>
    </row>
    <row r="289" spans="1:4" x14ac:dyDescent="0.2">
      <c r="A289" s="63">
        <v>729</v>
      </c>
      <c r="B289" s="64" t="s">
        <v>369</v>
      </c>
      <c r="C289" s="70" t="s">
        <v>381</v>
      </c>
      <c r="D289" s="65" t="s">
        <v>96</v>
      </c>
    </row>
    <row r="290" spans="1:4" x14ac:dyDescent="0.2">
      <c r="A290" s="63">
        <v>730</v>
      </c>
      <c r="B290" s="64" t="s">
        <v>369</v>
      </c>
      <c r="C290" s="70" t="s">
        <v>381</v>
      </c>
      <c r="D290" s="65" t="s">
        <v>97</v>
      </c>
    </row>
    <row r="291" spans="1:4" x14ac:dyDescent="0.2">
      <c r="A291" s="63">
        <v>731</v>
      </c>
      <c r="B291" s="64" t="s">
        <v>369</v>
      </c>
      <c r="C291" s="70" t="s">
        <v>381</v>
      </c>
      <c r="D291" s="65" t="s">
        <v>98</v>
      </c>
    </row>
    <row r="292" spans="1:4" x14ac:dyDescent="0.2">
      <c r="A292" s="63">
        <v>732</v>
      </c>
      <c r="B292" s="64" t="s">
        <v>369</v>
      </c>
      <c r="C292" s="70" t="s">
        <v>381</v>
      </c>
      <c r="D292" s="65" t="s">
        <v>526</v>
      </c>
    </row>
    <row r="293" spans="1:4" x14ac:dyDescent="0.2">
      <c r="A293" s="63">
        <v>733</v>
      </c>
      <c r="B293" s="64" t="s">
        <v>369</v>
      </c>
      <c r="C293" s="70" t="s">
        <v>381</v>
      </c>
      <c r="D293" s="65" t="s">
        <v>527</v>
      </c>
    </row>
    <row r="294" spans="1:4" x14ac:dyDescent="0.2">
      <c r="A294" s="63">
        <v>734</v>
      </c>
      <c r="B294" s="64" t="s">
        <v>369</v>
      </c>
      <c r="C294" s="70" t="s">
        <v>381</v>
      </c>
      <c r="D294" s="65" t="s">
        <v>528</v>
      </c>
    </row>
    <row r="295" spans="1:4" x14ac:dyDescent="0.2">
      <c r="A295" s="63">
        <v>735</v>
      </c>
      <c r="B295" s="64" t="s">
        <v>369</v>
      </c>
      <c r="C295" s="70" t="s">
        <v>381</v>
      </c>
      <c r="D295" s="65" t="s">
        <v>529</v>
      </c>
    </row>
    <row r="296" spans="1:4" x14ac:dyDescent="0.2">
      <c r="A296" s="63">
        <v>736</v>
      </c>
      <c r="B296" s="64" t="s">
        <v>369</v>
      </c>
      <c r="C296" s="70" t="s">
        <v>381</v>
      </c>
      <c r="D296" s="65" t="s">
        <v>530</v>
      </c>
    </row>
    <row r="297" spans="1:4" x14ac:dyDescent="0.2">
      <c r="A297" s="63">
        <v>737</v>
      </c>
      <c r="B297" s="64" t="s">
        <v>369</v>
      </c>
      <c r="C297" s="70" t="s">
        <v>381</v>
      </c>
      <c r="D297" s="65" t="s">
        <v>531</v>
      </c>
    </row>
    <row r="298" spans="1:4" x14ac:dyDescent="0.2">
      <c r="A298" s="63">
        <v>738</v>
      </c>
      <c r="B298" s="64" t="s">
        <v>369</v>
      </c>
      <c r="C298" s="70" t="s">
        <v>381</v>
      </c>
      <c r="D298" s="65" t="s">
        <v>532</v>
      </c>
    </row>
    <row r="299" spans="1:4" x14ac:dyDescent="0.2">
      <c r="A299" s="63">
        <v>739</v>
      </c>
      <c r="B299" s="64" t="s">
        <v>369</v>
      </c>
      <c r="C299" s="70" t="s">
        <v>381</v>
      </c>
      <c r="D299" s="65" t="s">
        <v>533</v>
      </c>
    </row>
    <row r="300" spans="1:4" x14ac:dyDescent="0.2">
      <c r="A300" s="63">
        <v>740</v>
      </c>
      <c r="B300" s="64" t="s">
        <v>369</v>
      </c>
      <c r="C300" s="70" t="s">
        <v>381</v>
      </c>
      <c r="D300" s="65" t="s">
        <v>532</v>
      </c>
    </row>
    <row r="301" spans="1:4" x14ac:dyDescent="0.2">
      <c r="A301" s="63">
        <v>741</v>
      </c>
      <c r="B301" s="64" t="s">
        <v>369</v>
      </c>
      <c r="C301" s="70" t="s">
        <v>381</v>
      </c>
      <c r="D301" s="65" t="s">
        <v>534</v>
      </c>
    </row>
    <row r="302" spans="1:4" x14ac:dyDescent="0.2">
      <c r="A302" s="63">
        <v>742</v>
      </c>
      <c r="B302" s="64" t="s">
        <v>369</v>
      </c>
      <c r="C302" s="70" t="s">
        <v>381</v>
      </c>
      <c r="D302" s="65" t="s">
        <v>535</v>
      </c>
    </row>
    <row r="303" spans="1:4" x14ac:dyDescent="0.2">
      <c r="A303" s="63">
        <v>743</v>
      </c>
      <c r="B303" s="64" t="s">
        <v>369</v>
      </c>
      <c r="C303" s="70" t="s">
        <v>381</v>
      </c>
      <c r="D303" s="65" t="s">
        <v>536</v>
      </c>
    </row>
    <row r="304" spans="1:4" x14ac:dyDescent="0.2">
      <c r="A304" s="63">
        <v>744</v>
      </c>
      <c r="B304" s="64" t="s">
        <v>369</v>
      </c>
      <c r="C304" s="70" t="s">
        <v>381</v>
      </c>
      <c r="D304" s="65" t="s">
        <v>537</v>
      </c>
    </row>
    <row r="305" spans="1:4" x14ac:dyDescent="0.2">
      <c r="A305" s="63">
        <v>745</v>
      </c>
      <c r="B305" s="64" t="s">
        <v>369</v>
      </c>
      <c r="C305" s="70" t="s">
        <v>381</v>
      </c>
      <c r="D305" s="65" t="s">
        <v>538</v>
      </c>
    </row>
    <row r="306" spans="1:4" x14ac:dyDescent="0.2">
      <c r="A306" s="63">
        <v>746</v>
      </c>
      <c r="B306" s="64" t="s">
        <v>369</v>
      </c>
      <c r="C306" s="70" t="s">
        <v>381</v>
      </c>
      <c r="D306" s="65" t="s">
        <v>539</v>
      </c>
    </row>
    <row r="307" spans="1:4" x14ac:dyDescent="0.2">
      <c r="A307" s="63">
        <v>747</v>
      </c>
      <c r="B307" s="64" t="s">
        <v>369</v>
      </c>
      <c r="C307" s="70" t="s">
        <v>381</v>
      </c>
      <c r="D307" s="65" t="s">
        <v>539</v>
      </c>
    </row>
    <row r="308" spans="1:4" x14ac:dyDescent="0.2">
      <c r="A308" s="63">
        <v>748</v>
      </c>
      <c r="B308" s="64" t="s">
        <v>369</v>
      </c>
      <c r="C308" s="70" t="s">
        <v>381</v>
      </c>
      <c r="D308" s="65" t="s">
        <v>540</v>
      </c>
    </row>
    <row r="309" spans="1:4" x14ac:dyDescent="0.2">
      <c r="A309" s="63">
        <v>749</v>
      </c>
      <c r="B309" s="64" t="s">
        <v>369</v>
      </c>
      <c r="C309" s="70" t="s">
        <v>381</v>
      </c>
      <c r="D309" s="65" t="s">
        <v>541</v>
      </c>
    </row>
    <row r="310" spans="1:4" x14ac:dyDescent="0.2">
      <c r="A310" s="47">
        <v>800</v>
      </c>
      <c r="B310" s="47" t="s">
        <v>369</v>
      </c>
      <c r="C310" s="70" t="s">
        <v>381</v>
      </c>
      <c r="D310" s="48" t="s">
        <v>371</v>
      </c>
    </row>
    <row r="311" spans="1:4" x14ac:dyDescent="0.2">
      <c r="A311" s="47">
        <v>801</v>
      </c>
      <c r="B311" s="47" t="s">
        <v>369</v>
      </c>
      <c r="C311" s="70" t="s">
        <v>381</v>
      </c>
      <c r="D311" s="48" t="s">
        <v>373</v>
      </c>
    </row>
    <row r="312" spans="1:4" x14ac:dyDescent="0.2">
      <c r="A312" s="47">
        <v>802</v>
      </c>
      <c r="B312" s="47" t="s">
        <v>369</v>
      </c>
      <c r="C312" s="70" t="s">
        <v>381</v>
      </c>
      <c r="D312" s="48" t="s">
        <v>374</v>
      </c>
    </row>
    <row r="313" spans="1:4" x14ac:dyDescent="0.2">
      <c r="A313" s="47">
        <v>803</v>
      </c>
      <c r="B313" s="47" t="s">
        <v>369</v>
      </c>
      <c r="C313" s="70" t="s">
        <v>381</v>
      </c>
      <c r="D313" s="48" t="s">
        <v>375</v>
      </c>
    </row>
    <row r="314" spans="1:4" x14ac:dyDescent="0.2">
      <c r="A314" s="47">
        <v>804</v>
      </c>
      <c r="B314" s="47" t="s">
        <v>369</v>
      </c>
      <c r="C314" s="70" t="s">
        <v>381</v>
      </c>
      <c r="D314" s="48" t="s">
        <v>36</v>
      </c>
    </row>
    <row r="315" spans="1:4" x14ac:dyDescent="0.2">
      <c r="A315" s="47">
        <v>805</v>
      </c>
      <c r="B315" s="47" t="s">
        <v>369</v>
      </c>
      <c r="C315" s="70" t="s">
        <v>381</v>
      </c>
      <c r="D315" s="48" t="s">
        <v>376</v>
      </c>
    </row>
    <row r="316" spans="1:4" x14ac:dyDescent="0.2">
      <c r="A316" s="47">
        <v>806</v>
      </c>
      <c r="B316" s="47" t="s">
        <v>369</v>
      </c>
      <c r="C316" s="70" t="s">
        <v>381</v>
      </c>
      <c r="D316" s="48" t="s">
        <v>377</v>
      </c>
    </row>
    <row r="317" spans="1:4" x14ac:dyDescent="0.2">
      <c r="A317" s="47">
        <v>807</v>
      </c>
      <c r="B317" s="47" t="s">
        <v>369</v>
      </c>
      <c r="C317" s="70" t="s">
        <v>381</v>
      </c>
      <c r="D317" s="48" t="s">
        <v>378</v>
      </c>
    </row>
    <row r="318" spans="1:4" x14ac:dyDescent="0.2">
      <c r="A318" s="47">
        <v>808</v>
      </c>
      <c r="B318" s="47" t="s">
        <v>369</v>
      </c>
      <c r="C318" s="70" t="s">
        <v>381</v>
      </c>
      <c r="D318" s="48" t="s">
        <v>382</v>
      </c>
    </row>
    <row r="319" spans="1:4" x14ac:dyDescent="0.2">
      <c r="A319" s="47">
        <v>809</v>
      </c>
      <c r="B319" s="47" t="s">
        <v>369</v>
      </c>
      <c r="C319" s="70" t="s">
        <v>381</v>
      </c>
      <c r="D319" s="48" t="s">
        <v>383</v>
      </c>
    </row>
    <row r="320" spans="1:4" x14ac:dyDescent="0.2">
      <c r="A320" s="47">
        <v>810</v>
      </c>
      <c r="B320" s="47" t="s">
        <v>369</v>
      </c>
      <c r="C320" s="70" t="s">
        <v>381</v>
      </c>
      <c r="D320" s="48" t="s">
        <v>384</v>
      </c>
    </row>
    <row r="321" spans="1:4" x14ac:dyDescent="0.2">
      <c r="A321" s="47">
        <v>811</v>
      </c>
      <c r="B321" s="47" t="s">
        <v>369</v>
      </c>
      <c r="C321" s="70" t="s">
        <v>381</v>
      </c>
      <c r="D321" s="48" t="s">
        <v>385</v>
      </c>
    </row>
    <row r="322" spans="1:4" x14ac:dyDescent="0.2">
      <c r="A322" s="47">
        <v>812</v>
      </c>
      <c r="B322" s="47" t="s">
        <v>369</v>
      </c>
      <c r="C322" s="70" t="s">
        <v>381</v>
      </c>
      <c r="D322" s="48" t="s">
        <v>386</v>
      </c>
    </row>
    <row r="323" spans="1:4" x14ac:dyDescent="0.2">
      <c r="A323" s="47">
        <v>813</v>
      </c>
      <c r="B323" s="47" t="s">
        <v>369</v>
      </c>
      <c r="C323" s="70" t="s">
        <v>381</v>
      </c>
      <c r="D323" s="48" t="s">
        <v>387</v>
      </c>
    </row>
    <row r="324" spans="1:4" x14ac:dyDescent="0.2">
      <c r="A324" s="47">
        <v>814</v>
      </c>
      <c r="B324" s="47" t="s">
        <v>369</v>
      </c>
      <c r="C324" s="70" t="s">
        <v>381</v>
      </c>
      <c r="D324" s="48" t="s">
        <v>388</v>
      </c>
    </row>
    <row r="325" spans="1:4" x14ac:dyDescent="0.2">
      <c r="A325" s="47">
        <v>815</v>
      </c>
      <c r="B325" s="47" t="s">
        <v>369</v>
      </c>
      <c r="C325" s="70" t="s">
        <v>381</v>
      </c>
      <c r="D325" s="48" t="s">
        <v>389</v>
      </c>
    </row>
    <row r="326" spans="1:4" x14ac:dyDescent="0.2">
      <c r="A326" s="47">
        <v>816</v>
      </c>
      <c r="B326" s="47" t="s">
        <v>369</v>
      </c>
      <c r="C326" s="70" t="s">
        <v>381</v>
      </c>
      <c r="D326" s="48" t="s">
        <v>390</v>
      </c>
    </row>
    <row r="327" spans="1:4" x14ac:dyDescent="0.2">
      <c r="A327" s="47">
        <v>817</v>
      </c>
      <c r="B327" s="47" t="s">
        <v>369</v>
      </c>
      <c r="C327" s="70" t="s">
        <v>381</v>
      </c>
      <c r="D327" s="48" t="s">
        <v>392</v>
      </c>
    </row>
    <row r="328" spans="1:4" x14ac:dyDescent="0.2">
      <c r="A328" s="47">
        <v>818</v>
      </c>
      <c r="B328" s="47" t="s">
        <v>369</v>
      </c>
      <c r="C328" s="70" t="s">
        <v>381</v>
      </c>
      <c r="D328" s="48" t="s">
        <v>393</v>
      </c>
    </row>
    <row r="329" spans="1:4" x14ac:dyDescent="0.2">
      <c r="A329" s="47">
        <v>819</v>
      </c>
      <c r="B329" s="47" t="s">
        <v>369</v>
      </c>
      <c r="C329" s="70" t="s">
        <v>381</v>
      </c>
      <c r="D329" s="48" t="s">
        <v>394</v>
      </c>
    </row>
    <row r="330" spans="1:4" x14ac:dyDescent="0.2">
      <c r="A330" s="47">
        <v>820</v>
      </c>
      <c r="B330" s="47" t="s">
        <v>369</v>
      </c>
      <c r="C330" s="70" t="s">
        <v>381</v>
      </c>
      <c r="D330" s="48" t="s">
        <v>395</v>
      </c>
    </row>
    <row r="331" spans="1:4" x14ac:dyDescent="0.2">
      <c r="A331" s="47">
        <v>821</v>
      </c>
      <c r="B331" s="47" t="s">
        <v>369</v>
      </c>
      <c r="C331" s="70" t="s">
        <v>381</v>
      </c>
      <c r="D331" s="48" t="s">
        <v>396</v>
      </c>
    </row>
    <row r="332" spans="1:4" x14ac:dyDescent="0.2">
      <c r="A332" s="47">
        <v>822</v>
      </c>
      <c r="B332" s="47" t="s">
        <v>369</v>
      </c>
      <c r="C332" s="70" t="s">
        <v>381</v>
      </c>
      <c r="D332" s="48" t="s">
        <v>398</v>
      </c>
    </row>
    <row r="333" spans="1:4" x14ac:dyDescent="0.2">
      <c r="A333" s="47">
        <v>823</v>
      </c>
      <c r="B333" s="47" t="s">
        <v>369</v>
      </c>
      <c r="C333" s="70" t="s">
        <v>381</v>
      </c>
      <c r="D333" s="48" t="s">
        <v>359</v>
      </c>
    </row>
    <row r="334" spans="1:4" x14ac:dyDescent="0.2">
      <c r="A334" s="47">
        <v>824</v>
      </c>
      <c r="B334" s="47" t="s">
        <v>369</v>
      </c>
      <c r="C334" s="70" t="s">
        <v>381</v>
      </c>
      <c r="D334" s="48" t="s">
        <v>399</v>
      </c>
    </row>
    <row r="335" spans="1:4" x14ac:dyDescent="0.2">
      <c r="A335" s="47">
        <v>825</v>
      </c>
      <c r="B335" s="47" t="s">
        <v>369</v>
      </c>
      <c r="C335" s="70" t="s">
        <v>381</v>
      </c>
      <c r="D335" s="48" t="s">
        <v>400</v>
      </c>
    </row>
    <row r="336" spans="1:4" x14ac:dyDescent="0.2">
      <c r="A336" s="47">
        <v>826</v>
      </c>
      <c r="B336" s="47" t="s">
        <v>369</v>
      </c>
      <c r="C336" s="70" t="s">
        <v>381</v>
      </c>
      <c r="D336" s="48" t="s">
        <v>401</v>
      </c>
    </row>
    <row r="337" spans="1:4" x14ac:dyDescent="0.2">
      <c r="A337" s="47">
        <v>827</v>
      </c>
      <c r="B337" s="47" t="s">
        <v>369</v>
      </c>
      <c r="C337" s="70" t="s">
        <v>381</v>
      </c>
      <c r="D337" s="48" t="s">
        <v>402</v>
      </c>
    </row>
    <row r="338" spans="1:4" x14ac:dyDescent="0.2">
      <c r="A338" s="47">
        <v>828</v>
      </c>
      <c r="B338" s="47" t="s">
        <v>369</v>
      </c>
      <c r="C338" s="70" t="s">
        <v>381</v>
      </c>
      <c r="D338" s="48" t="s">
        <v>403</v>
      </c>
    </row>
    <row r="339" spans="1:4" x14ac:dyDescent="0.2">
      <c r="A339" s="47">
        <v>829</v>
      </c>
      <c r="B339" s="47" t="s">
        <v>369</v>
      </c>
      <c r="C339" s="70" t="s">
        <v>381</v>
      </c>
      <c r="D339" s="48" t="s">
        <v>404</v>
      </c>
    </row>
    <row r="340" spans="1:4" x14ac:dyDescent="0.2">
      <c r="A340" s="47">
        <v>830</v>
      </c>
      <c r="B340" s="47" t="s">
        <v>369</v>
      </c>
      <c r="C340" s="70" t="s">
        <v>381</v>
      </c>
      <c r="D340" s="48" t="s">
        <v>405</v>
      </c>
    </row>
    <row r="341" spans="1:4" x14ac:dyDescent="0.2">
      <c r="A341" s="47">
        <v>831</v>
      </c>
      <c r="B341" s="47" t="s">
        <v>369</v>
      </c>
      <c r="C341" s="70" t="s">
        <v>381</v>
      </c>
      <c r="D341" s="48" t="s">
        <v>406</v>
      </c>
    </row>
    <row r="342" spans="1:4" x14ac:dyDescent="0.2">
      <c r="A342" s="47">
        <v>832</v>
      </c>
      <c r="B342" s="47" t="s">
        <v>369</v>
      </c>
      <c r="C342" s="70" t="s">
        <v>381</v>
      </c>
      <c r="D342" s="48" t="s">
        <v>407</v>
      </c>
    </row>
    <row r="343" spans="1:4" x14ac:dyDescent="0.2">
      <c r="A343" s="47">
        <v>833</v>
      </c>
      <c r="B343" s="47" t="s">
        <v>369</v>
      </c>
      <c r="C343" s="70" t="s">
        <v>381</v>
      </c>
      <c r="D343" s="48" t="s">
        <v>408</v>
      </c>
    </row>
    <row r="344" spans="1:4" x14ac:dyDescent="0.2">
      <c r="A344" s="47">
        <v>834</v>
      </c>
      <c r="B344" s="47" t="s">
        <v>369</v>
      </c>
      <c r="C344" s="70" t="s">
        <v>381</v>
      </c>
      <c r="D344" s="48" t="s">
        <v>409</v>
      </c>
    </row>
    <row r="345" spans="1:4" x14ac:dyDescent="0.2">
      <c r="A345" s="47">
        <v>835</v>
      </c>
      <c r="B345" s="47" t="s">
        <v>369</v>
      </c>
      <c r="C345" s="70" t="s">
        <v>381</v>
      </c>
      <c r="D345" s="48" t="s">
        <v>410</v>
      </c>
    </row>
    <row r="346" spans="1:4" x14ac:dyDescent="0.2">
      <c r="A346" s="47">
        <v>836</v>
      </c>
      <c r="B346" s="47" t="s">
        <v>369</v>
      </c>
      <c r="C346" s="70" t="s">
        <v>381</v>
      </c>
      <c r="D346" s="48" t="s">
        <v>411</v>
      </c>
    </row>
    <row r="347" spans="1:4" x14ac:dyDescent="0.2">
      <c r="A347" s="47">
        <v>837</v>
      </c>
      <c r="B347" s="47" t="s">
        <v>369</v>
      </c>
      <c r="C347" s="70" t="s">
        <v>381</v>
      </c>
      <c r="D347" s="48" t="s">
        <v>412</v>
      </c>
    </row>
    <row r="348" spans="1:4" x14ac:dyDescent="0.2">
      <c r="A348" s="47">
        <v>838</v>
      </c>
      <c r="B348" s="47" t="s">
        <v>369</v>
      </c>
      <c r="C348" s="70" t="s">
        <v>381</v>
      </c>
      <c r="D348" s="48" t="s">
        <v>413</v>
      </c>
    </row>
    <row r="349" spans="1:4" x14ac:dyDescent="0.2">
      <c r="A349" s="47">
        <v>839</v>
      </c>
      <c r="B349" s="47" t="s">
        <v>369</v>
      </c>
      <c r="C349" s="70" t="s">
        <v>381</v>
      </c>
      <c r="D349" s="48" t="s">
        <v>414</v>
      </c>
    </row>
    <row r="350" spans="1:4" x14ac:dyDescent="0.2">
      <c r="A350" s="47">
        <v>840</v>
      </c>
      <c r="B350" s="47" t="s">
        <v>369</v>
      </c>
      <c r="C350" s="70" t="s">
        <v>381</v>
      </c>
      <c r="D350" s="48" t="s">
        <v>415</v>
      </c>
    </row>
    <row r="351" spans="1:4" x14ac:dyDescent="0.2">
      <c r="A351" s="47">
        <v>841</v>
      </c>
      <c r="B351" s="47" t="s">
        <v>369</v>
      </c>
      <c r="C351" s="70" t="s">
        <v>381</v>
      </c>
      <c r="D351" s="48" t="s">
        <v>416</v>
      </c>
    </row>
    <row r="352" spans="1:4" x14ac:dyDescent="0.2">
      <c r="A352" s="47">
        <v>842</v>
      </c>
      <c r="B352" s="47" t="s">
        <v>369</v>
      </c>
      <c r="C352" s="70" t="s">
        <v>381</v>
      </c>
      <c r="D352" s="48" t="s">
        <v>417</v>
      </c>
    </row>
    <row r="353" spans="1:4" x14ac:dyDescent="0.2">
      <c r="A353" s="66">
        <v>900</v>
      </c>
      <c r="B353" s="67" t="s">
        <v>369</v>
      </c>
      <c r="C353" s="70" t="s">
        <v>381</v>
      </c>
      <c r="D353" s="68" t="s">
        <v>542</v>
      </c>
    </row>
    <row r="354" spans="1:4" x14ac:dyDescent="0.2">
      <c r="A354" s="66">
        <v>901</v>
      </c>
      <c r="B354" s="67" t="s">
        <v>369</v>
      </c>
      <c r="C354" s="70" t="s">
        <v>381</v>
      </c>
      <c r="D354" s="68" t="s">
        <v>543</v>
      </c>
    </row>
    <row r="355" spans="1:4" x14ac:dyDescent="0.2">
      <c r="A355" s="66">
        <v>902</v>
      </c>
      <c r="B355" s="67" t="s">
        <v>369</v>
      </c>
      <c r="C355" s="70" t="s">
        <v>381</v>
      </c>
      <c r="D355" s="68" t="s">
        <v>544</v>
      </c>
    </row>
    <row r="356" spans="1:4" x14ac:dyDescent="0.2">
      <c r="A356" s="66">
        <v>903</v>
      </c>
      <c r="B356" s="67" t="s">
        <v>369</v>
      </c>
      <c r="C356" s="70" t="s">
        <v>381</v>
      </c>
      <c r="D356" s="68" t="s">
        <v>545</v>
      </c>
    </row>
    <row r="357" spans="1:4" x14ac:dyDescent="0.2">
      <c r="A357" s="66">
        <v>904</v>
      </c>
      <c r="B357" s="67" t="s">
        <v>369</v>
      </c>
      <c r="C357" s="70" t="s">
        <v>381</v>
      </c>
      <c r="D357" s="68" t="s">
        <v>546</v>
      </c>
    </row>
    <row r="358" spans="1:4" x14ac:dyDescent="0.2">
      <c r="A358" s="66">
        <v>905</v>
      </c>
      <c r="B358" s="67" t="s">
        <v>369</v>
      </c>
      <c r="C358" s="70" t="s">
        <v>381</v>
      </c>
      <c r="D358" s="68" t="s">
        <v>547</v>
      </c>
    </row>
    <row r="359" spans="1:4" x14ac:dyDescent="0.2">
      <c r="A359" s="66">
        <v>906</v>
      </c>
      <c r="B359" s="67" t="s">
        <v>369</v>
      </c>
      <c r="C359" s="70" t="s">
        <v>381</v>
      </c>
      <c r="D359" s="68" t="s">
        <v>548</v>
      </c>
    </row>
    <row r="360" spans="1:4" x14ac:dyDescent="0.2">
      <c r="A360" s="66">
        <v>907</v>
      </c>
      <c r="B360" s="67" t="s">
        <v>369</v>
      </c>
      <c r="C360" s="70" t="s">
        <v>381</v>
      </c>
      <c r="D360" s="68" t="s">
        <v>549</v>
      </c>
    </row>
    <row r="361" spans="1:4" x14ac:dyDescent="0.2">
      <c r="A361" s="66">
        <v>908</v>
      </c>
      <c r="B361" s="67" t="s">
        <v>369</v>
      </c>
      <c r="C361" s="70" t="s">
        <v>381</v>
      </c>
      <c r="D361" s="68" t="s">
        <v>550</v>
      </c>
    </row>
    <row r="362" spans="1:4" x14ac:dyDescent="0.2">
      <c r="A362" s="66">
        <v>909</v>
      </c>
      <c r="B362" s="67" t="s">
        <v>369</v>
      </c>
      <c r="C362" s="70" t="s">
        <v>381</v>
      </c>
      <c r="D362" s="68" t="s">
        <v>551</v>
      </c>
    </row>
    <row r="363" spans="1:4" x14ac:dyDescent="0.2">
      <c r="A363" s="66">
        <v>910</v>
      </c>
      <c r="B363" s="67" t="s">
        <v>369</v>
      </c>
      <c r="C363" s="70" t="s">
        <v>381</v>
      </c>
      <c r="D363" s="68" t="s">
        <v>552</v>
      </c>
    </row>
    <row r="364" spans="1:4" x14ac:dyDescent="0.2">
      <c r="A364" s="66">
        <v>911</v>
      </c>
      <c r="B364" s="67" t="s">
        <v>369</v>
      </c>
      <c r="C364" s="70" t="s">
        <v>381</v>
      </c>
      <c r="D364" s="68" t="s">
        <v>553</v>
      </c>
    </row>
    <row r="365" spans="1:4" x14ac:dyDescent="0.2">
      <c r="A365" s="66">
        <v>912</v>
      </c>
      <c r="B365" s="67" t="s">
        <v>369</v>
      </c>
      <c r="C365" s="70" t="s">
        <v>381</v>
      </c>
      <c r="D365" s="68" t="s">
        <v>554</v>
      </c>
    </row>
    <row r="366" spans="1:4" x14ac:dyDescent="0.2">
      <c r="A366" s="66">
        <v>913</v>
      </c>
      <c r="B366" s="67" t="s">
        <v>369</v>
      </c>
      <c r="C366" s="70" t="s">
        <v>381</v>
      </c>
      <c r="D366" s="68" t="s">
        <v>555</v>
      </c>
    </row>
    <row r="367" spans="1:4" x14ac:dyDescent="0.2">
      <c r="A367" s="66">
        <v>914</v>
      </c>
      <c r="B367" s="67" t="s">
        <v>369</v>
      </c>
      <c r="C367" s="70" t="s">
        <v>381</v>
      </c>
      <c r="D367" s="68" t="s">
        <v>556</v>
      </c>
    </row>
    <row r="368" spans="1:4" x14ac:dyDescent="0.2">
      <c r="A368" s="66">
        <v>915</v>
      </c>
      <c r="B368" s="67" t="s">
        <v>369</v>
      </c>
      <c r="C368" s="70" t="s">
        <v>381</v>
      </c>
      <c r="D368" s="68" t="s">
        <v>556</v>
      </c>
    </row>
    <row r="369" spans="1:4" x14ac:dyDescent="0.2">
      <c r="A369" s="66">
        <v>916</v>
      </c>
      <c r="B369" s="67" t="s">
        <v>369</v>
      </c>
      <c r="C369" s="70" t="s">
        <v>381</v>
      </c>
      <c r="D369" s="68" t="s">
        <v>99</v>
      </c>
    </row>
    <row r="370" spans="1:4" x14ac:dyDescent="0.2">
      <c r="A370" s="66">
        <v>917</v>
      </c>
      <c r="B370" s="67" t="s">
        <v>369</v>
      </c>
      <c r="C370" s="70" t="s">
        <v>381</v>
      </c>
      <c r="D370" s="68" t="s">
        <v>557</v>
      </c>
    </row>
    <row r="371" spans="1:4" x14ac:dyDescent="0.2">
      <c r="A371" s="66">
        <v>918</v>
      </c>
      <c r="B371" s="67" t="s">
        <v>369</v>
      </c>
      <c r="C371" s="70" t="s">
        <v>381</v>
      </c>
      <c r="D371" s="68" t="s">
        <v>558</v>
      </c>
    </row>
    <row r="372" spans="1:4" x14ac:dyDescent="0.2">
      <c r="A372" s="66">
        <v>919</v>
      </c>
      <c r="B372" s="67" t="s">
        <v>369</v>
      </c>
      <c r="C372" s="70" t="s">
        <v>381</v>
      </c>
      <c r="D372" s="68" t="s">
        <v>559</v>
      </c>
    </row>
    <row r="373" spans="1:4" x14ac:dyDescent="0.2">
      <c r="A373" s="66">
        <v>920</v>
      </c>
      <c r="B373" s="67" t="s">
        <v>369</v>
      </c>
      <c r="C373" s="70" t="s">
        <v>381</v>
      </c>
      <c r="D373" s="68" t="s">
        <v>560</v>
      </c>
    </row>
    <row r="374" spans="1:4" x14ac:dyDescent="0.2">
      <c r="A374" s="66">
        <v>921</v>
      </c>
      <c r="B374" s="67" t="s">
        <v>369</v>
      </c>
      <c r="C374" s="70" t="s">
        <v>381</v>
      </c>
      <c r="D374" s="66" t="s">
        <v>100</v>
      </c>
    </row>
    <row r="375" spans="1:4" x14ac:dyDescent="0.2">
      <c r="A375" s="66">
        <v>922</v>
      </c>
      <c r="B375" s="67" t="s">
        <v>369</v>
      </c>
      <c r="C375" s="70" t="s">
        <v>381</v>
      </c>
      <c r="D375" s="68">
        <v>125</v>
      </c>
    </row>
    <row r="376" spans="1:4" x14ac:dyDescent="0.2">
      <c r="A376" s="66">
        <v>923</v>
      </c>
      <c r="B376" s="67" t="s">
        <v>369</v>
      </c>
      <c r="C376" s="70" t="s">
        <v>381</v>
      </c>
      <c r="D376" s="68" t="s">
        <v>101</v>
      </c>
    </row>
    <row r="377" spans="1:4" x14ac:dyDescent="0.2">
      <c r="A377" s="66">
        <v>924</v>
      </c>
      <c r="B377" s="67" t="s">
        <v>369</v>
      </c>
      <c r="C377" s="70" t="s">
        <v>381</v>
      </c>
      <c r="D377" s="68" t="s">
        <v>561</v>
      </c>
    </row>
    <row r="378" spans="1:4" x14ac:dyDescent="0.2">
      <c r="A378" s="66">
        <v>925</v>
      </c>
      <c r="B378" s="67" t="s">
        <v>369</v>
      </c>
      <c r="C378" s="70" t="s">
        <v>381</v>
      </c>
      <c r="D378" s="68" t="s">
        <v>562</v>
      </c>
    </row>
    <row r="379" spans="1:4" x14ac:dyDescent="0.2">
      <c r="A379" s="66">
        <v>926</v>
      </c>
      <c r="B379" s="67" t="s">
        <v>369</v>
      </c>
      <c r="C379" s="70" t="s">
        <v>381</v>
      </c>
      <c r="D379" s="68" t="s">
        <v>563</v>
      </c>
    </row>
    <row r="380" spans="1:4" x14ac:dyDescent="0.2">
      <c r="A380" s="66">
        <v>927</v>
      </c>
      <c r="B380" s="67" t="s">
        <v>369</v>
      </c>
      <c r="C380" s="70" t="s">
        <v>381</v>
      </c>
      <c r="D380" s="68" t="s">
        <v>564</v>
      </c>
    </row>
    <row r="381" spans="1:4" x14ac:dyDescent="0.2">
      <c r="A381" s="66">
        <v>928</v>
      </c>
      <c r="B381" s="67" t="s">
        <v>369</v>
      </c>
      <c r="C381" s="70" t="s">
        <v>381</v>
      </c>
      <c r="D381" s="68" t="s">
        <v>565</v>
      </c>
    </row>
    <row r="382" spans="1:4" x14ac:dyDescent="0.2">
      <c r="A382" s="66">
        <v>929</v>
      </c>
      <c r="B382" s="67" t="s">
        <v>369</v>
      </c>
      <c r="C382" s="70" t="s">
        <v>381</v>
      </c>
      <c r="D382" s="68" t="s">
        <v>566</v>
      </c>
    </row>
    <row r="383" spans="1:4" x14ac:dyDescent="0.2">
      <c r="A383" s="66">
        <v>930</v>
      </c>
      <c r="B383" s="67" t="s">
        <v>369</v>
      </c>
      <c r="C383" s="70" t="s">
        <v>381</v>
      </c>
      <c r="D383" s="68" t="s">
        <v>567</v>
      </c>
    </row>
    <row r="384" spans="1:4" x14ac:dyDescent="0.2">
      <c r="A384" s="66">
        <v>931</v>
      </c>
      <c r="B384" s="67" t="s">
        <v>369</v>
      </c>
      <c r="C384" s="70" t="s">
        <v>381</v>
      </c>
      <c r="D384" s="68" t="s">
        <v>568</v>
      </c>
    </row>
    <row r="385" spans="1:4" x14ac:dyDescent="0.2">
      <c r="A385" s="59">
        <v>1000</v>
      </c>
      <c r="B385" s="60" t="s">
        <v>369</v>
      </c>
      <c r="C385" s="70" t="s">
        <v>381</v>
      </c>
      <c r="D385" s="61" t="s">
        <v>466</v>
      </c>
    </row>
    <row r="386" spans="1:4" x14ac:dyDescent="0.2">
      <c r="A386" s="59">
        <v>1001</v>
      </c>
      <c r="B386" s="60" t="s">
        <v>369</v>
      </c>
      <c r="C386" s="70" t="s">
        <v>381</v>
      </c>
      <c r="D386" s="61" t="s">
        <v>467</v>
      </c>
    </row>
    <row r="387" spans="1:4" x14ac:dyDescent="0.2">
      <c r="A387" s="59">
        <v>1002</v>
      </c>
      <c r="B387" s="60" t="s">
        <v>369</v>
      </c>
      <c r="C387" s="70" t="s">
        <v>381</v>
      </c>
      <c r="D387" s="61" t="s">
        <v>468</v>
      </c>
    </row>
    <row r="388" spans="1:4" x14ac:dyDescent="0.2">
      <c r="A388" s="59">
        <v>1003</v>
      </c>
      <c r="B388" s="60" t="s">
        <v>369</v>
      </c>
      <c r="C388" s="70" t="s">
        <v>381</v>
      </c>
      <c r="D388" s="61" t="s">
        <v>469</v>
      </c>
    </row>
    <row r="389" spans="1:4" x14ac:dyDescent="0.2">
      <c r="A389" s="59">
        <v>1004</v>
      </c>
      <c r="B389" s="60" t="s">
        <v>369</v>
      </c>
      <c r="C389" s="70" t="s">
        <v>381</v>
      </c>
      <c r="D389" s="61" t="s">
        <v>470</v>
      </c>
    </row>
    <row r="390" spans="1:4" x14ac:dyDescent="0.2">
      <c r="A390" s="59">
        <v>1005</v>
      </c>
      <c r="B390" s="60" t="s">
        <v>369</v>
      </c>
      <c r="C390" s="70" t="s">
        <v>381</v>
      </c>
      <c r="D390" s="61" t="s">
        <v>471</v>
      </c>
    </row>
    <row r="391" spans="1:4" x14ac:dyDescent="0.2">
      <c r="A391" s="59">
        <v>1006</v>
      </c>
      <c r="B391" s="60" t="s">
        <v>369</v>
      </c>
      <c r="C391" s="70" t="s">
        <v>381</v>
      </c>
      <c r="D391" s="61" t="s">
        <v>472</v>
      </c>
    </row>
    <row r="392" spans="1:4" x14ac:dyDescent="0.2">
      <c r="A392" s="59">
        <v>1007</v>
      </c>
      <c r="B392" s="60" t="s">
        <v>369</v>
      </c>
      <c r="C392" s="70" t="s">
        <v>381</v>
      </c>
      <c r="D392" s="61" t="s">
        <v>70</v>
      </c>
    </row>
    <row r="393" spans="1:4" x14ac:dyDescent="0.2">
      <c r="A393" s="59">
        <v>1008</v>
      </c>
      <c r="B393" s="60" t="s">
        <v>369</v>
      </c>
      <c r="C393" s="70" t="s">
        <v>381</v>
      </c>
      <c r="D393" s="61" t="s">
        <v>71</v>
      </c>
    </row>
    <row r="394" spans="1:4" x14ac:dyDescent="0.2">
      <c r="A394" s="59">
        <v>1009</v>
      </c>
      <c r="B394" s="60" t="s">
        <v>369</v>
      </c>
      <c r="C394" s="70" t="s">
        <v>381</v>
      </c>
      <c r="D394" s="61" t="s">
        <v>473</v>
      </c>
    </row>
    <row r="395" spans="1:4" x14ac:dyDescent="0.2">
      <c r="A395" s="59">
        <v>1010</v>
      </c>
      <c r="B395" s="60" t="s">
        <v>369</v>
      </c>
      <c r="C395" s="70" t="s">
        <v>381</v>
      </c>
      <c r="D395" s="61" t="s">
        <v>474</v>
      </c>
    </row>
    <row r="396" spans="1:4" x14ac:dyDescent="0.2">
      <c r="A396" s="59">
        <v>1011</v>
      </c>
      <c r="B396" s="60" t="s">
        <v>369</v>
      </c>
      <c r="C396" s="70" t="s">
        <v>381</v>
      </c>
      <c r="D396" s="61" t="s">
        <v>475</v>
      </c>
    </row>
    <row r="397" spans="1:4" x14ac:dyDescent="0.2">
      <c r="A397" s="59">
        <v>1012</v>
      </c>
      <c r="B397" s="60" t="s">
        <v>369</v>
      </c>
      <c r="C397" s="70" t="s">
        <v>381</v>
      </c>
      <c r="D397" s="61" t="s">
        <v>72</v>
      </c>
    </row>
    <row r="398" spans="1:4" x14ac:dyDescent="0.2">
      <c r="A398" s="59">
        <v>1013</v>
      </c>
      <c r="B398" s="60" t="s">
        <v>369</v>
      </c>
      <c r="C398" s="70" t="s">
        <v>381</v>
      </c>
      <c r="D398" s="61" t="s">
        <v>73</v>
      </c>
    </row>
    <row r="399" spans="1:4" x14ac:dyDescent="0.2">
      <c r="A399" s="59">
        <v>1014</v>
      </c>
      <c r="B399" s="60" t="s">
        <v>369</v>
      </c>
      <c r="C399" s="70" t="s">
        <v>381</v>
      </c>
      <c r="D399" s="61" t="s">
        <v>476</v>
      </c>
    </row>
    <row r="400" spans="1:4" x14ac:dyDescent="0.2">
      <c r="A400" s="59">
        <v>1015</v>
      </c>
      <c r="B400" s="60" t="s">
        <v>369</v>
      </c>
      <c r="C400" s="70" t="s">
        <v>381</v>
      </c>
      <c r="D400" s="61" t="s">
        <v>477</v>
      </c>
    </row>
    <row r="401" spans="1:4" x14ac:dyDescent="0.2">
      <c r="A401" s="59">
        <v>1016</v>
      </c>
      <c r="B401" s="60" t="s">
        <v>369</v>
      </c>
      <c r="C401" s="70" t="s">
        <v>381</v>
      </c>
      <c r="D401" s="61" t="s">
        <v>478</v>
      </c>
    </row>
    <row r="402" spans="1:4" x14ac:dyDescent="0.2">
      <c r="A402" s="59">
        <v>1017</v>
      </c>
      <c r="B402" s="60" t="s">
        <v>369</v>
      </c>
      <c r="C402" s="70" t="s">
        <v>381</v>
      </c>
      <c r="D402" s="61" t="s">
        <v>479</v>
      </c>
    </row>
    <row r="403" spans="1:4" x14ac:dyDescent="0.2">
      <c r="A403" s="59">
        <v>1018</v>
      </c>
      <c r="B403" s="60" t="s">
        <v>369</v>
      </c>
      <c r="C403" s="70" t="s">
        <v>381</v>
      </c>
      <c r="D403" s="61" t="s">
        <v>480</v>
      </c>
    </row>
    <row r="404" spans="1:4" x14ac:dyDescent="0.2">
      <c r="A404" s="59">
        <v>1019</v>
      </c>
      <c r="B404" s="60" t="s">
        <v>369</v>
      </c>
      <c r="C404" s="70" t="s">
        <v>381</v>
      </c>
      <c r="D404" s="61" t="s">
        <v>481</v>
      </c>
    </row>
    <row r="405" spans="1:4" x14ac:dyDescent="0.2">
      <c r="A405" s="59">
        <v>1020</v>
      </c>
      <c r="B405" s="60" t="s">
        <v>369</v>
      </c>
      <c r="C405" s="70" t="s">
        <v>381</v>
      </c>
      <c r="D405" s="61" t="s">
        <v>482</v>
      </c>
    </row>
    <row r="406" spans="1:4" x14ac:dyDescent="0.2">
      <c r="A406" s="59">
        <v>1021</v>
      </c>
      <c r="B406" s="60" t="s">
        <v>369</v>
      </c>
      <c r="C406" s="70" t="s">
        <v>381</v>
      </c>
      <c r="D406" s="61" t="s">
        <v>483</v>
      </c>
    </row>
    <row r="407" spans="1:4" x14ac:dyDescent="0.2">
      <c r="A407" s="59">
        <v>1022</v>
      </c>
      <c r="B407" s="60" t="s">
        <v>369</v>
      </c>
      <c r="C407" s="70" t="s">
        <v>381</v>
      </c>
      <c r="D407" s="61" t="s">
        <v>74</v>
      </c>
    </row>
    <row r="408" spans="1:4" x14ac:dyDescent="0.2">
      <c r="A408" s="59">
        <v>1023</v>
      </c>
      <c r="B408" s="60" t="s">
        <v>369</v>
      </c>
      <c r="C408" s="70" t="s">
        <v>381</v>
      </c>
      <c r="D408" s="61" t="s">
        <v>484</v>
      </c>
    </row>
    <row r="409" spans="1:4" x14ac:dyDescent="0.2">
      <c r="A409" s="59">
        <v>1024</v>
      </c>
      <c r="B409" s="60" t="s">
        <v>369</v>
      </c>
      <c r="C409" s="70" t="s">
        <v>381</v>
      </c>
      <c r="D409" s="61" t="s">
        <v>485</v>
      </c>
    </row>
    <row r="410" spans="1:4" x14ac:dyDescent="0.2">
      <c r="A410" s="59">
        <v>1025</v>
      </c>
      <c r="B410" s="60" t="s">
        <v>369</v>
      </c>
      <c r="C410" s="70" t="s">
        <v>381</v>
      </c>
      <c r="D410" s="61" t="s">
        <v>486</v>
      </c>
    </row>
    <row r="411" spans="1:4" x14ac:dyDescent="0.2">
      <c r="A411" s="59">
        <v>1026</v>
      </c>
      <c r="B411" s="60" t="s">
        <v>369</v>
      </c>
      <c r="C411" s="70" t="s">
        <v>381</v>
      </c>
      <c r="D411" s="61" t="s">
        <v>75</v>
      </c>
    </row>
    <row r="412" spans="1:4" x14ac:dyDescent="0.2">
      <c r="A412" s="59">
        <v>1027</v>
      </c>
      <c r="B412" s="60" t="s">
        <v>369</v>
      </c>
      <c r="C412" s="70" t="s">
        <v>381</v>
      </c>
      <c r="D412" s="61" t="s">
        <v>487</v>
      </c>
    </row>
    <row r="413" spans="1:4" x14ac:dyDescent="0.2">
      <c r="A413" s="59">
        <v>1028</v>
      </c>
      <c r="B413" s="60" t="s">
        <v>369</v>
      </c>
      <c r="C413" s="70" t="s">
        <v>381</v>
      </c>
      <c r="D413" s="61" t="s">
        <v>488</v>
      </c>
    </row>
    <row r="414" spans="1:4" x14ac:dyDescent="0.2">
      <c r="A414" s="59">
        <v>1029</v>
      </c>
      <c r="B414" s="60" t="s">
        <v>369</v>
      </c>
      <c r="C414" s="70" t="s">
        <v>381</v>
      </c>
      <c r="D414" s="61" t="s">
        <v>76</v>
      </c>
    </row>
    <row r="415" spans="1:4" x14ac:dyDescent="0.2">
      <c r="A415" s="59">
        <v>1030</v>
      </c>
      <c r="B415" s="60" t="s">
        <v>369</v>
      </c>
      <c r="C415" s="70" t="s">
        <v>381</v>
      </c>
      <c r="D415" s="61" t="s">
        <v>489</v>
      </c>
    </row>
    <row r="416" spans="1:4" x14ac:dyDescent="0.2">
      <c r="A416" s="59">
        <v>1031</v>
      </c>
      <c r="B416" s="60" t="s">
        <v>369</v>
      </c>
      <c r="C416" s="70" t="s">
        <v>381</v>
      </c>
      <c r="D416" s="61" t="s">
        <v>77</v>
      </c>
    </row>
    <row r="417" spans="1:4" x14ac:dyDescent="0.2">
      <c r="A417" s="59">
        <v>1032</v>
      </c>
      <c r="B417" s="60" t="s">
        <v>369</v>
      </c>
      <c r="C417" s="70" t="s">
        <v>381</v>
      </c>
      <c r="D417" s="61" t="s">
        <v>78</v>
      </c>
    </row>
    <row r="418" spans="1:4" x14ac:dyDescent="0.2">
      <c r="A418" s="59">
        <v>1033</v>
      </c>
      <c r="B418" s="60" t="s">
        <v>369</v>
      </c>
      <c r="C418" s="70" t="s">
        <v>381</v>
      </c>
      <c r="D418" s="61" t="s">
        <v>79</v>
      </c>
    </row>
    <row r="419" spans="1:4" x14ac:dyDescent="0.2">
      <c r="A419" s="59">
        <v>1034</v>
      </c>
      <c r="B419" s="60" t="s">
        <v>369</v>
      </c>
      <c r="C419" s="70" t="s">
        <v>381</v>
      </c>
      <c r="D419" s="61" t="s">
        <v>490</v>
      </c>
    </row>
    <row r="420" spans="1:4" x14ac:dyDescent="0.2">
      <c r="A420" s="59">
        <v>1035</v>
      </c>
      <c r="B420" s="60" t="s">
        <v>369</v>
      </c>
      <c r="C420" s="70" t="s">
        <v>381</v>
      </c>
      <c r="D420" s="61" t="s">
        <v>80</v>
      </c>
    </row>
    <row r="421" spans="1:4" x14ac:dyDescent="0.2">
      <c r="A421" s="59">
        <v>1036</v>
      </c>
      <c r="B421" s="60" t="s">
        <v>369</v>
      </c>
      <c r="C421" s="70" t="s">
        <v>381</v>
      </c>
      <c r="D421" s="61" t="s">
        <v>81</v>
      </c>
    </row>
    <row r="422" spans="1:4" x14ac:dyDescent="0.2">
      <c r="A422" s="59">
        <v>1037</v>
      </c>
      <c r="B422" s="60" t="s">
        <v>369</v>
      </c>
      <c r="C422" s="70" t="s">
        <v>381</v>
      </c>
      <c r="D422" s="61" t="s">
        <v>82</v>
      </c>
    </row>
    <row r="423" spans="1:4" x14ac:dyDescent="0.2">
      <c r="A423" s="59">
        <v>1038</v>
      </c>
      <c r="B423" s="60" t="s">
        <v>369</v>
      </c>
      <c r="C423" s="70" t="s">
        <v>381</v>
      </c>
      <c r="D423" s="61" t="s">
        <v>491</v>
      </c>
    </row>
    <row r="424" spans="1:4" x14ac:dyDescent="0.2">
      <c r="A424" s="59">
        <v>1039</v>
      </c>
      <c r="B424" s="60" t="s">
        <v>369</v>
      </c>
      <c r="C424" s="70" t="s">
        <v>381</v>
      </c>
      <c r="D424" s="61" t="s">
        <v>492</v>
      </c>
    </row>
    <row r="425" spans="1:4" x14ac:dyDescent="0.2">
      <c r="A425" s="59">
        <v>1040</v>
      </c>
      <c r="B425" s="60" t="s">
        <v>369</v>
      </c>
      <c r="C425" s="70" t="s">
        <v>381</v>
      </c>
      <c r="D425" s="61" t="s">
        <v>493</v>
      </c>
    </row>
    <row r="426" spans="1:4" x14ac:dyDescent="0.2">
      <c r="A426" s="59">
        <v>1041</v>
      </c>
      <c r="B426" s="60" t="s">
        <v>369</v>
      </c>
      <c r="C426" s="70" t="s">
        <v>381</v>
      </c>
      <c r="D426" s="61" t="s">
        <v>83</v>
      </c>
    </row>
    <row r="427" spans="1:4" x14ac:dyDescent="0.2">
      <c r="A427" s="59">
        <v>1042</v>
      </c>
      <c r="B427" s="60" t="s">
        <v>369</v>
      </c>
      <c r="C427" s="70" t="s">
        <v>381</v>
      </c>
      <c r="D427" s="62" t="s">
        <v>494</v>
      </c>
    </row>
    <row r="428" spans="1:4" x14ac:dyDescent="0.2">
      <c r="A428" s="59">
        <v>1043</v>
      </c>
      <c r="B428" s="60" t="s">
        <v>369</v>
      </c>
      <c r="C428" s="70" t="s">
        <v>381</v>
      </c>
      <c r="D428" s="62" t="s">
        <v>84</v>
      </c>
    </row>
    <row r="429" spans="1:4" x14ac:dyDescent="0.2">
      <c r="A429" s="59">
        <v>1044</v>
      </c>
      <c r="B429" s="60" t="s">
        <v>369</v>
      </c>
      <c r="C429" s="70" t="s">
        <v>381</v>
      </c>
      <c r="D429" s="62" t="s">
        <v>495</v>
      </c>
    </row>
    <row r="430" spans="1:4" x14ac:dyDescent="0.2">
      <c r="A430" s="59">
        <v>1045</v>
      </c>
      <c r="B430" s="60" t="s">
        <v>369</v>
      </c>
      <c r="C430" s="70" t="s">
        <v>381</v>
      </c>
      <c r="D430" s="62" t="s">
        <v>85</v>
      </c>
    </row>
    <row r="431" spans="1:4" x14ac:dyDescent="0.2">
      <c r="A431" s="59">
        <v>1046</v>
      </c>
      <c r="B431" s="60" t="s">
        <v>369</v>
      </c>
      <c r="C431" s="70" t="s">
        <v>381</v>
      </c>
      <c r="D431" s="62" t="s">
        <v>496</v>
      </c>
    </row>
    <row r="432" spans="1:4" x14ac:dyDescent="0.2">
      <c r="A432" s="59">
        <v>1047</v>
      </c>
      <c r="B432" s="60" t="s">
        <v>369</v>
      </c>
      <c r="C432" s="70" t="s">
        <v>381</v>
      </c>
      <c r="D432" s="62" t="s">
        <v>86</v>
      </c>
    </row>
    <row r="433" spans="1:4" x14ac:dyDescent="0.2">
      <c r="A433" s="59">
        <v>1048</v>
      </c>
      <c r="B433" s="60" t="s">
        <v>369</v>
      </c>
      <c r="C433" s="70" t="s">
        <v>381</v>
      </c>
      <c r="D433" s="62" t="s">
        <v>86</v>
      </c>
    </row>
    <row r="434" spans="1:4" x14ac:dyDescent="0.2">
      <c r="A434" s="59">
        <v>1049</v>
      </c>
      <c r="B434" s="60" t="s">
        <v>369</v>
      </c>
      <c r="C434" s="70" t="s">
        <v>381</v>
      </c>
      <c r="D434" s="62" t="s">
        <v>497</v>
      </c>
    </row>
    <row r="435" spans="1:4" x14ac:dyDescent="0.2">
      <c r="A435" s="59">
        <v>1050</v>
      </c>
      <c r="B435" s="60" t="s">
        <v>369</v>
      </c>
      <c r="C435" s="70" t="s">
        <v>381</v>
      </c>
      <c r="D435" s="62" t="s">
        <v>499</v>
      </c>
    </row>
    <row r="436" spans="1:4" x14ac:dyDescent="0.2">
      <c r="A436" s="59">
        <v>1051</v>
      </c>
      <c r="B436" s="60" t="s">
        <v>369</v>
      </c>
      <c r="C436" s="70" t="s">
        <v>381</v>
      </c>
      <c r="D436" s="62" t="s">
        <v>501</v>
      </c>
    </row>
    <row r="437" spans="1:4" x14ac:dyDescent="0.2">
      <c r="A437" s="56">
        <v>1100</v>
      </c>
      <c r="B437" s="57" t="s">
        <v>369</v>
      </c>
      <c r="C437" s="70" t="s">
        <v>381</v>
      </c>
      <c r="D437" s="58" t="s">
        <v>59</v>
      </c>
    </row>
    <row r="438" spans="1:4" x14ac:dyDescent="0.2">
      <c r="A438" s="56">
        <v>1101</v>
      </c>
      <c r="B438" s="57" t="s">
        <v>369</v>
      </c>
      <c r="C438" s="70" t="s">
        <v>381</v>
      </c>
      <c r="D438" s="58" t="s">
        <v>60</v>
      </c>
    </row>
    <row r="439" spans="1:4" x14ac:dyDescent="0.2">
      <c r="A439" s="56">
        <v>1102</v>
      </c>
      <c r="B439" s="57" t="s">
        <v>369</v>
      </c>
      <c r="C439" s="70" t="s">
        <v>381</v>
      </c>
      <c r="D439" s="58" t="s">
        <v>435</v>
      </c>
    </row>
    <row r="440" spans="1:4" x14ac:dyDescent="0.2">
      <c r="A440" s="56">
        <v>1103</v>
      </c>
      <c r="B440" s="57" t="s">
        <v>369</v>
      </c>
      <c r="C440" s="70" t="s">
        <v>381</v>
      </c>
      <c r="D440" s="58" t="s">
        <v>61</v>
      </c>
    </row>
    <row r="441" spans="1:4" x14ac:dyDescent="0.2">
      <c r="A441" s="56">
        <v>1104</v>
      </c>
      <c r="B441" s="57" t="s">
        <v>369</v>
      </c>
      <c r="C441" s="70" t="s">
        <v>381</v>
      </c>
      <c r="D441" s="58" t="s">
        <v>436</v>
      </c>
    </row>
    <row r="442" spans="1:4" x14ac:dyDescent="0.2">
      <c r="A442" s="56">
        <v>1105</v>
      </c>
      <c r="B442" s="57" t="s">
        <v>369</v>
      </c>
      <c r="C442" s="70" t="s">
        <v>381</v>
      </c>
      <c r="D442" s="58" t="s">
        <v>437</v>
      </c>
    </row>
    <row r="443" spans="1:4" x14ac:dyDescent="0.2">
      <c r="A443" s="56">
        <v>1106</v>
      </c>
      <c r="B443" s="57" t="s">
        <v>369</v>
      </c>
      <c r="C443" s="70" t="s">
        <v>381</v>
      </c>
      <c r="D443" s="58" t="s">
        <v>62</v>
      </c>
    </row>
    <row r="444" spans="1:4" x14ac:dyDescent="0.2">
      <c r="A444" s="56">
        <v>1107</v>
      </c>
      <c r="B444" s="57" t="s">
        <v>369</v>
      </c>
      <c r="C444" s="70" t="s">
        <v>381</v>
      </c>
      <c r="D444" s="58" t="s">
        <v>580</v>
      </c>
    </row>
    <row r="445" spans="1:4" x14ac:dyDescent="0.2">
      <c r="A445" s="56">
        <v>1108</v>
      </c>
      <c r="B445" s="57" t="s">
        <v>369</v>
      </c>
      <c r="C445" s="70" t="s">
        <v>381</v>
      </c>
      <c r="D445" s="58" t="s">
        <v>439</v>
      </c>
    </row>
    <row r="446" spans="1:4" x14ac:dyDescent="0.2">
      <c r="A446" s="56">
        <v>1109</v>
      </c>
      <c r="B446" s="57" t="s">
        <v>369</v>
      </c>
      <c r="C446" s="70" t="s">
        <v>381</v>
      </c>
      <c r="D446" s="58" t="s">
        <v>440</v>
      </c>
    </row>
    <row r="447" spans="1:4" x14ac:dyDescent="0.2">
      <c r="A447" s="56">
        <v>1110</v>
      </c>
      <c r="B447" s="57" t="s">
        <v>369</v>
      </c>
      <c r="C447" s="70" t="s">
        <v>381</v>
      </c>
      <c r="D447" s="58" t="s">
        <v>441</v>
      </c>
    </row>
    <row r="448" spans="1:4" x14ac:dyDescent="0.2">
      <c r="A448" s="56">
        <v>1111</v>
      </c>
      <c r="B448" s="57" t="s">
        <v>369</v>
      </c>
      <c r="C448" s="70" t="s">
        <v>381</v>
      </c>
      <c r="D448" s="58" t="s">
        <v>442</v>
      </c>
    </row>
    <row r="449" spans="1:4" x14ac:dyDescent="0.2">
      <c r="A449" s="56">
        <v>1112</v>
      </c>
      <c r="B449" s="57" t="s">
        <v>369</v>
      </c>
      <c r="C449" s="70" t="s">
        <v>381</v>
      </c>
      <c r="D449" s="58" t="s">
        <v>443</v>
      </c>
    </row>
    <row r="450" spans="1:4" x14ac:dyDescent="0.2">
      <c r="A450" s="56">
        <v>1113</v>
      </c>
      <c r="B450" s="57" t="s">
        <v>369</v>
      </c>
      <c r="C450" s="70" t="s">
        <v>381</v>
      </c>
      <c r="D450" s="58" t="s">
        <v>444</v>
      </c>
    </row>
    <row r="451" spans="1:4" x14ac:dyDescent="0.2">
      <c r="A451" s="56">
        <v>1114</v>
      </c>
      <c r="B451" s="57" t="s">
        <v>369</v>
      </c>
      <c r="C451" s="70" t="s">
        <v>381</v>
      </c>
      <c r="D451" s="58" t="s">
        <v>63</v>
      </c>
    </row>
    <row r="452" spans="1:4" x14ac:dyDescent="0.2">
      <c r="A452" s="56">
        <v>1115</v>
      </c>
      <c r="B452" s="57" t="s">
        <v>369</v>
      </c>
      <c r="C452" s="70" t="s">
        <v>381</v>
      </c>
      <c r="D452" s="58" t="s">
        <v>445</v>
      </c>
    </row>
    <row r="453" spans="1:4" x14ac:dyDescent="0.2">
      <c r="A453" s="56">
        <v>1116</v>
      </c>
      <c r="B453" s="57" t="s">
        <v>369</v>
      </c>
      <c r="C453" s="70" t="s">
        <v>381</v>
      </c>
      <c r="D453" s="58" t="s">
        <v>446</v>
      </c>
    </row>
    <row r="454" spans="1:4" x14ac:dyDescent="0.2">
      <c r="A454" s="56">
        <v>1117</v>
      </c>
      <c r="B454" s="57" t="s">
        <v>369</v>
      </c>
      <c r="C454" s="70" t="s">
        <v>381</v>
      </c>
      <c r="D454" s="58" t="s">
        <v>447</v>
      </c>
    </row>
    <row r="455" spans="1:4" x14ac:dyDescent="0.2">
      <c r="A455" s="56">
        <v>1118</v>
      </c>
      <c r="B455" s="57" t="s">
        <v>369</v>
      </c>
      <c r="C455" s="70" t="s">
        <v>381</v>
      </c>
      <c r="D455" s="58" t="s">
        <v>448</v>
      </c>
    </row>
    <row r="456" spans="1:4" x14ac:dyDescent="0.2">
      <c r="A456" s="56">
        <v>1119</v>
      </c>
      <c r="B456" s="57" t="s">
        <v>369</v>
      </c>
      <c r="C456" s="70" t="s">
        <v>381</v>
      </c>
      <c r="D456" s="58" t="s">
        <v>449</v>
      </c>
    </row>
    <row r="457" spans="1:4" x14ac:dyDescent="0.2">
      <c r="A457" s="56">
        <v>1120</v>
      </c>
      <c r="B457" s="57" t="s">
        <v>369</v>
      </c>
      <c r="C457" s="70" t="s">
        <v>381</v>
      </c>
      <c r="D457" s="58" t="s">
        <v>450</v>
      </c>
    </row>
    <row r="458" spans="1:4" x14ac:dyDescent="0.2">
      <c r="A458" s="56">
        <v>1121</v>
      </c>
      <c r="B458" s="57" t="s">
        <v>369</v>
      </c>
      <c r="C458" s="70" t="s">
        <v>381</v>
      </c>
      <c r="D458" s="58" t="s">
        <v>64</v>
      </c>
    </row>
    <row r="459" spans="1:4" x14ac:dyDescent="0.2">
      <c r="A459" s="56">
        <v>1122</v>
      </c>
      <c r="B459" s="57" t="s">
        <v>369</v>
      </c>
      <c r="C459" s="70" t="s">
        <v>381</v>
      </c>
      <c r="D459" s="58" t="s">
        <v>451</v>
      </c>
    </row>
    <row r="460" spans="1:4" x14ac:dyDescent="0.2">
      <c r="A460" s="56">
        <v>1123</v>
      </c>
      <c r="B460" s="57" t="s">
        <v>369</v>
      </c>
      <c r="C460" s="70" t="s">
        <v>381</v>
      </c>
      <c r="D460" s="58" t="s">
        <v>452</v>
      </c>
    </row>
    <row r="461" spans="1:4" x14ac:dyDescent="0.2">
      <c r="A461" s="56">
        <v>1124</v>
      </c>
      <c r="B461" s="57" t="s">
        <v>369</v>
      </c>
      <c r="C461" s="70" t="s">
        <v>381</v>
      </c>
      <c r="D461" s="58" t="s">
        <v>65</v>
      </c>
    </row>
    <row r="462" spans="1:4" x14ac:dyDescent="0.2">
      <c r="A462" s="56">
        <v>1125</v>
      </c>
      <c r="B462" s="57" t="s">
        <v>369</v>
      </c>
      <c r="C462" s="70" t="s">
        <v>381</v>
      </c>
      <c r="D462" s="58" t="s">
        <v>66</v>
      </c>
    </row>
    <row r="463" spans="1:4" x14ac:dyDescent="0.2">
      <c r="A463" s="56">
        <v>1126</v>
      </c>
      <c r="B463" s="57" t="s">
        <v>369</v>
      </c>
      <c r="C463" s="70" t="s">
        <v>381</v>
      </c>
      <c r="D463" s="58" t="s">
        <v>453</v>
      </c>
    </row>
    <row r="464" spans="1:4" x14ac:dyDescent="0.2">
      <c r="A464" s="56">
        <v>1127</v>
      </c>
      <c r="B464" s="57" t="s">
        <v>369</v>
      </c>
      <c r="C464" s="70" t="s">
        <v>381</v>
      </c>
      <c r="D464" s="58" t="s">
        <v>454</v>
      </c>
    </row>
    <row r="465" spans="1:9" x14ac:dyDescent="0.2">
      <c r="A465" s="56">
        <v>1128</v>
      </c>
      <c r="B465" s="57" t="s">
        <v>369</v>
      </c>
      <c r="C465" s="70" t="s">
        <v>381</v>
      </c>
      <c r="D465" s="58" t="s">
        <v>62</v>
      </c>
    </row>
    <row r="466" spans="1:9" x14ac:dyDescent="0.2">
      <c r="A466" s="56">
        <v>1129</v>
      </c>
      <c r="B466" s="57" t="s">
        <v>369</v>
      </c>
      <c r="C466" s="70" t="s">
        <v>381</v>
      </c>
      <c r="D466" s="58" t="s">
        <v>455</v>
      </c>
    </row>
    <row r="467" spans="1:9" x14ac:dyDescent="0.2">
      <c r="A467" s="56">
        <v>1130</v>
      </c>
      <c r="B467" s="57" t="s">
        <v>369</v>
      </c>
      <c r="C467" s="70" t="s">
        <v>381</v>
      </c>
      <c r="D467" s="58" t="s">
        <v>67</v>
      </c>
    </row>
    <row r="468" spans="1:9" x14ac:dyDescent="0.2">
      <c r="A468" s="56">
        <v>1131</v>
      </c>
      <c r="B468" s="57" t="s">
        <v>369</v>
      </c>
      <c r="C468" s="70" t="s">
        <v>381</v>
      </c>
      <c r="D468" s="58" t="s">
        <v>456</v>
      </c>
    </row>
    <row r="469" spans="1:9" x14ac:dyDescent="0.2">
      <c r="A469" s="56">
        <v>1132</v>
      </c>
      <c r="B469" s="57" t="s">
        <v>369</v>
      </c>
      <c r="C469" s="70" t="s">
        <v>381</v>
      </c>
      <c r="D469" s="58" t="s">
        <v>457</v>
      </c>
    </row>
    <row r="470" spans="1:9" x14ac:dyDescent="0.2">
      <c r="A470" s="56">
        <v>1133</v>
      </c>
      <c r="B470" s="57" t="s">
        <v>369</v>
      </c>
      <c r="C470" s="70" t="s">
        <v>381</v>
      </c>
      <c r="D470" s="58" t="s">
        <v>458</v>
      </c>
    </row>
    <row r="471" spans="1:9" x14ac:dyDescent="0.2">
      <c r="A471" s="56">
        <v>1134</v>
      </c>
      <c r="B471" s="57" t="s">
        <v>369</v>
      </c>
      <c r="C471" s="70" t="s">
        <v>381</v>
      </c>
      <c r="D471" s="58" t="s">
        <v>459</v>
      </c>
    </row>
    <row r="472" spans="1:9" x14ac:dyDescent="0.2">
      <c r="A472" s="56">
        <v>1135</v>
      </c>
      <c r="B472" s="57" t="s">
        <v>369</v>
      </c>
      <c r="C472" s="70" t="s">
        <v>381</v>
      </c>
      <c r="D472" s="58" t="s">
        <v>68</v>
      </c>
    </row>
    <row r="473" spans="1:9" x14ac:dyDescent="0.2">
      <c r="A473" s="56">
        <v>1136</v>
      </c>
      <c r="B473" s="57" t="s">
        <v>369</v>
      </c>
      <c r="C473" s="70" t="s">
        <v>381</v>
      </c>
      <c r="D473" s="58" t="s">
        <v>460</v>
      </c>
    </row>
    <row r="474" spans="1:9" x14ac:dyDescent="0.2">
      <c r="A474" s="56">
        <v>1137</v>
      </c>
      <c r="B474" s="57" t="s">
        <v>369</v>
      </c>
      <c r="C474" s="70" t="s">
        <v>381</v>
      </c>
      <c r="D474" s="58" t="s">
        <v>461</v>
      </c>
    </row>
    <row r="475" spans="1:9" x14ac:dyDescent="0.2">
      <c r="A475" s="56">
        <v>1138</v>
      </c>
      <c r="B475" s="57" t="s">
        <v>369</v>
      </c>
      <c r="C475" s="70" t="s">
        <v>381</v>
      </c>
      <c r="D475" s="58" t="s">
        <v>462</v>
      </c>
    </row>
    <row r="476" spans="1:9" x14ac:dyDescent="0.2">
      <c r="A476" s="56">
        <v>1139</v>
      </c>
      <c r="B476" s="57" t="s">
        <v>369</v>
      </c>
      <c r="C476" s="70" t="s">
        <v>381</v>
      </c>
      <c r="D476" s="58" t="s">
        <v>69</v>
      </c>
    </row>
    <row r="477" spans="1:9" x14ac:dyDescent="0.2">
      <c r="A477" s="56">
        <v>1140</v>
      </c>
      <c r="B477" s="57" t="s">
        <v>369</v>
      </c>
      <c r="C477" s="70" t="s">
        <v>381</v>
      </c>
      <c r="D477" s="58" t="s">
        <v>463</v>
      </c>
    </row>
    <row r="478" spans="1:9" x14ac:dyDescent="0.2">
      <c r="A478" s="56">
        <v>1141</v>
      </c>
      <c r="B478" s="57" t="s">
        <v>369</v>
      </c>
      <c r="C478" s="70" t="s">
        <v>381</v>
      </c>
      <c r="D478" s="58" t="s">
        <v>464</v>
      </c>
    </row>
    <row r="479" spans="1:9" x14ac:dyDescent="0.2">
      <c r="A479" s="56">
        <v>1142</v>
      </c>
      <c r="B479" s="57" t="s">
        <v>369</v>
      </c>
      <c r="C479" s="70" t="s">
        <v>381</v>
      </c>
      <c r="D479" s="58" t="s">
        <v>465</v>
      </c>
    </row>
    <row r="480" spans="1:9" x14ac:dyDescent="0.2">
      <c r="A480" s="63">
        <v>1200</v>
      </c>
      <c r="B480" s="64" t="s">
        <v>369</v>
      </c>
      <c r="C480" s="70" t="s">
        <v>380</v>
      </c>
      <c r="D480" s="65" t="s">
        <v>581</v>
      </c>
      <c r="F480" s="72"/>
      <c r="G480" s="54"/>
      <c r="H480" s="72"/>
      <c r="I480" s="54"/>
    </row>
    <row r="481" spans="1:9" x14ac:dyDescent="0.2">
      <c r="A481" s="63">
        <v>1201</v>
      </c>
      <c r="B481" s="64" t="s">
        <v>369</v>
      </c>
      <c r="C481" s="70" t="s">
        <v>380</v>
      </c>
      <c r="D481" s="65" t="s">
        <v>582</v>
      </c>
      <c r="F481" s="72"/>
      <c r="G481" s="54"/>
      <c r="H481" s="72"/>
      <c r="I481" s="54"/>
    </row>
    <row r="482" spans="1:9" x14ac:dyDescent="0.2">
      <c r="A482" s="63">
        <v>1202</v>
      </c>
      <c r="B482" s="64" t="s">
        <v>369</v>
      </c>
      <c r="C482" s="70" t="s">
        <v>380</v>
      </c>
      <c r="D482" s="65" t="s">
        <v>583</v>
      </c>
      <c r="F482" s="72"/>
      <c r="G482" s="54"/>
      <c r="H482" s="72"/>
      <c r="I482" s="54"/>
    </row>
    <row r="483" spans="1:9" x14ac:dyDescent="0.2">
      <c r="A483" s="63">
        <v>1203</v>
      </c>
      <c r="B483" s="64" t="s">
        <v>369</v>
      </c>
      <c r="C483" s="70" t="s">
        <v>380</v>
      </c>
      <c r="D483" s="65" t="s">
        <v>584</v>
      </c>
      <c r="F483" s="72"/>
      <c r="G483" s="54"/>
      <c r="H483" s="72"/>
      <c r="I483" s="54"/>
    </row>
    <row r="484" spans="1:9" x14ac:dyDescent="0.2">
      <c r="A484" s="63">
        <v>1204</v>
      </c>
      <c r="B484" s="64" t="s">
        <v>369</v>
      </c>
      <c r="C484" s="70" t="s">
        <v>380</v>
      </c>
      <c r="D484" s="65" t="s">
        <v>103</v>
      </c>
      <c r="F484" s="72"/>
      <c r="G484" s="54"/>
      <c r="H484" s="72"/>
      <c r="I484" s="54"/>
    </row>
    <row r="485" spans="1:9" x14ac:dyDescent="0.2">
      <c r="A485" s="63">
        <v>1205</v>
      </c>
      <c r="B485" s="64" t="s">
        <v>369</v>
      </c>
      <c r="C485" s="70" t="s">
        <v>380</v>
      </c>
      <c r="D485" s="65" t="s">
        <v>104</v>
      </c>
      <c r="F485" s="72"/>
      <c r="G485" s="54"/>
      <c r="H485" s="72"/>
      <c r="I485" s="54"/>
    </row>
    <row r="486" spans="1:9" x14ac:dyDescent="0.2">
      <c r="A486" s="63">
        <v>1206</v>
      </c>
      <c r="B486" s="64" t="s">
        <v>369</v>
      </c>
      <c r="C486" s="70" t="s">
        <v>380</v>
      </c>
      <c r="D486" s="65" t="s">
        <v>105</v>
      </c>
      <c r="F486" s="72"/>
      <c r="G486" s="54"/>
      <c r="H486" s="72"/>
      <c r="I486" s="54"/>
    </row>
    <row r="487" spans="1:9" x14ac:dyDescent="0.2">
      <c r="A487" s="63">
        <v>1207</v>
      </c>
      <c r="B487" s="64" t="s">
        <v>369</v>
      </c>
      <c r="C487" s="70" t="s">
        <v>380</v>
      </c>
      <c r="D487" s="65" t="s">
        <v>585</v>
      </c>
      <c r="F487" s="72"/>
      <c r="G487" s="54"/>
      <c r="H487" s="72"/>
      <c r="I487" s="54"/>
    </row>
    <row r="488" spans="1:9" x14ac:dyDescent="0.2">
      <c r="A488" s="63">
        <v>1208</v>
      </c>
      <c r="B488" s="64" t="s">
        <v>369</v>
      </c>
      <c r="C488" s="70" t="s">
        <v>380</v>
      </c>
      <c r="D488" s="65" t="s">
        <v>586</v>
      </c>
      <c r="F488" s="72"/>
      <c r="G488" s="54"/>
      <c r="H488" s="72"/>
      <c r="I488" s="54"/>
    </row>
    <row r="489" spans="1:9" x14ac:dyDescent="0.2">
      <c r="A489" s="63">
        <v>1209</v>
      </c>
      <c r="B489" s="64" t="s">
        <v>369</v>
      </c>
      <c r="C489" s="70" t="s">
        <v>380</v>
      </c>
      <c r="D489" s="65" t="s">
        <v>587</v>
      </c>
      <c r="F489" s="72"/>
      <c r="G489" s="54"/>
      <c r="H489" s="72"/>
      <c r="I489" s="54"/>
    </row>
    <row r="490" spans="1:9" x14ac:dyDescent="0.2">
      <c r="A490" s="63">
        <v>1210</v>
      </c>
      <c r="B490" s="64" t="s">
        <v>369</v>
      </c>
      <c r="C490" s="70" t="s">
        <v>380</v>
      </c>
      <c r="D490" s="65" t="s">
        <v>588</v>
      </c>
      <c r="F490" s="72"/>
      <c r="G490" s="54"/>
      <c r="H490" s="72"/>
      <c r="I490" s="54"/>
    </row>
    <row r="491" spans="1:9" x14ac:dyDescent="0.2">
      <c r="A491" s="63">
        <v>1211</v>
      </c>
      <c r="B491" s="64" t="s">
        <v>369</v>
      </c>
      <c r="C491" s="70" t="s">
        <v>380</v>
      </c>
      <c r="D491" s="65" t="s">
        <v>589</v>
      </c>
      <c r="F491" s="72"/>
      <c r="G491" s="54"/>
      <c r="H491" s="72"/>
      <c r="I491" s="54"/>
    </row>
    <row r="492" spans="1:9" x14ac:dyDescent="0.2">
      <c r="A492" s="63">
        <v>1212</v>
      </c>
      <c r="B492" s="64" t="s">
        <v>369</v>
      </c>
      <c r="C492" s="70" t="s">
        <v>380</v>
      </c>
      <c r="D492" s="65" t="s">
        <v>590</v>
      </c>
      <c r="F492" s="72"/>
      <c r="G492" s="54"/>
      <c r="H492" s="72"/>
      <c r="I492" s="54"/>
    </row>
    <row r="493" spans="1:9" x14ac:dyDescent="0.2">
      <c r="A493" s="63">
        <v>1213</v>
      </c>
      <c r="B493" s="64" t="s">
        <v>369</v>
      </c>
      <c r="C493" s="70" t="s">
        <v>380</v>
      </c>
      <c r="D493" s="65" t="s">
        <v>591</v>
      </c>
      <c r="F493" s="72"/>
      <c r="G493" s="54"/>
      <c r="H493" s="72"/>
      <c r="I493" s="54"/>
    </row>
    <row r="494" spans="1:9" x14ac:dyDescent="0.2">
      <c r="A494" s="63">
        <v>1214</v>
      </c>
      <c r="B494" s="64" t="s">
        <v>369</v>
      </c>
      <c r="C494" s="70" t="s">
        <v>380</v>
      </c>
      <c r="D494" s="65" t="s">
        <v>592</v>
      </c>
      <c r="F494" s="72"/>
      <c r="G494" s="54"/>
      <c r="H494" s="72"/>
      <c r="I494" s="54"/>
    </row>
    <row r="495" spans="1:9" x14ac:dyDescent="0.2">
      <c r="A495" s="63">
        <v>1215</v>
      </c>
      <c r="B495" s="64" t="s">
        <v>369</v>
      </c>
      <c r="C495" s="70" t="s">
        <v>380</v>
      </c>
      <c r="D495" s="65" t="s">
        <v>593</v>
      </c>
      <c r="F495" s="72"/>
      <c r="G495" s="54"/>
      <c r="H495" s="72"/>
      <c r="I495" s="54"/>
    </row>
    <row r="496" spans="1:9" x14ac:dyDescent="0.2">
      <c r="A496" s="63">
        <v>1216</v>
      </c>
      <c r="B496" s="64" t="s">
        <v>369</v>
      </c>
      <c r="C496" s="70" t="s">
        <v>380</v>
      </c>
      <c r="D496" s="65" t="s">
        <v>594</v>
      </c>
      <c r="F496" s="72"/>
      <c r="G496" s="54"/>
      <c r="H496" s="72"/>
      <c r="I496" s="54"/>
    </row>
    <row r="497" spans="1:9" x14ac:dyDescent="0.2">
      <c r="A497" s="63">
        <v>1217</v>
      </c>
      <c r="B497" s="64" t="s">
        <v>369</v>
      </c>
      <c r="C497" s="70" t="s">
        <v>380</v>
      </c>
      <c r="D497" s="65" t="s">
        <v>595</v>
      </c>
      <c r="F497" s="72"/>
      <c r="G497" s="54"/>
      <c r="H497" s="72"/>
      <c r="I497" s="54"/>
    </row>
    <row r="498" spans="1:9" x14ac:dyDescent="0.2">
      <c r="A498" s="63">
        <v>1218</v>
      </c>
      <c r="B498" s="64" t="s">
        <v>369</v>
      </c>
      <c r="C498" s="70" t="s">
        <v>380</v>
      </c>
      <c r="D498" s="65" t="s">
        <v>596</v>
      </c>
      <c r="F498" s="72"/>
      <c r="G498" s="54"/>
      <c r="H498" s="72"/>
      <c r="I498" s="54"/>
    </row>
    <row r="499" spans="1:9" x14ac:dyDescent="0.2">
      <c r="A499" s="63">
        <v>1219</v>
      </c>
      <c r="B499" s="64" t="s">
        <v>369</v>
      </c>
      <c r="C499" s="70" t="s">
        <v>380</v>
      </c>
      <c r="D499" s="65" t="s">
        <v>597</v>
      </c>
      <c r="F499" s="72"/>
      <c r="G499" s="54"/>
      <c r="H499" s="72"/>
      <c r="I499" s="54"/>
    </row>
    <row r="500" spans="1:9" x14ac:dyDescent="0.2">
      <c r="A500" s="63">
        <v>1220</v>
      </c>
      <c r="B500" s="64" t="s">
        <v>369</v>
      </c>
      <c r="C500" s="70" t="s">
        <v>380</v>
      </c>
      <c r="D500" s="65" t="s">
        <v>598</v>
      </c>
      <c r="F500" s="72"/>
      <c r="G500" s="54"/>
      <c r="H500" s="72"/>
      <c r="I500" s="54"/>
    </row>
    <row r="501" spans="1:9" x14ac:dyDescent="0.2">
      <c r="A501" s="63">
        <v>1221</v>
      </c>
      <c r="B501" s="64" t="s">
        <v>369</v>
      </c>
      <c r="C501" s="70" t="s">
        <v>380</v>
      </c>
      <c r="D501" s="65" t="s">
        <v>599</v>
      </c>
      <c r="F501" s="72"/>
      <c r="G501" s="54"/>
      <c r="H501" s="72"/>
      <c r="I501" s="54"/>
    </row>
    <row r="502" spans="1:9" x14ac:dyDescent="0.2">
      <c r="A502" s="63">
        <v>1222</v>
      </c>
      <c r="B502" s="64" t="s">
        <v>369</v>
      </c>
      <c r="C502" s="70" t="s">
        <v>380</v>
      </c>
      <c r="D502" s="65" t="s">
        <v>106</v>
      </c>
      <c r="F502" s="72"/>
      <c r="G502" s="54"/>
      <c r="H502" s="72"/>
      <c r="I502" s="54"/>
    </row>
    <row r="503" spans="1:9" x14ac:dyDescent="0.2">
      <c r="A503" s="63">
        <v>1223</v>
      </c>
      <c r="B503" s="64" t="s">
        <v>369</v>
      </c>
      <c r="C503" s="70" t="s">
        <v>380</v>
      </c>
      <c r="D503" s="65" t="s">
        <v>600</v>
      </c>
      <c r="F503" s="72"/>
      <c r="G503" s="54"/>
      <c r="H503" s="72"/>
      <c r="I503" s="54"/>
    </row>
    <row r="504" spans="1:9" x14ac:dyDescent="0.2">
      <c r="A504" s="63">
        <v>1224</v>
      </c>
      <c r="B504" s="64" t="s">
        <v>369</v>
      </c>
      <c r="C504" s="70" t="s">
        <v>380</v>
      </c>
      <c r="D504" s="65" t="s">
        <v>601</v>
      </c>
      <c r="F504" s="72"/>
      <c r="G504" s="54"/>
      <c r="H504" s="72"/>
      <c r="I504" s="54"/>
    </row>
    <row r="505" spans="1:9" x14ac:dyDescent="0.2">
      <c r="A505" s="63">
        <v>1225</v>
      </c>
      <c r="B505" s="64" t="s">
        <v>369</v>
      </c>
      <c r="C505" s="70" t="s">
        <v>380</v>
      </c>
      <c r="D505" s="65" t="s">
        <v>602</v>
      </c>
      <c r="F505" s="72"/>
      <c r="G505" s="54"/>
      <c r="H505" s="72"/>
      <c r="I505" s="54"/>
    </row>
    <row r="506" spans="1:9" x14ac:dyDescent="0.2">
      <c r="A506" s="63">
        <v>1226</v>
      </c>
      <c r="B506" s="64" t="s">
        <v>369</v>
      </c>
      <c r="C506" s="70" t="s">
        <v>380</v>
      </c>
      <c r="D506" s="65" t="s">
        <v>603</v>
      </c>
      <c r="F506" s="72"/>
      <c r="G506" s="54"/>
      <c r="H506" s="72"/>
      <c r="I506" s="54"/>
    </row>
    <row r="507" spans="1:9" x14ac:dyDescent="0.2">
      <c r="A507" s="63">
        <v>1227</v>
      </c>
      <c r="B507" s="64" t="s">
        <v>369</v>
      </c>
      <c r="C507" s="70" t="s">
        <v>380</v>
      </c>
      <c r="D507" s="65" t="s">
        <v>604</v>
      </c>
      <c r="F507" s="72"/>
      <c r="G507" s="54"/>
      <c r="H507" s="72"/>
      <c r="I507" s="54"/>
    </row>
    <row r="508" spans="1:9" x14ac:dyDescent="0.2">
      <c r="A508" s="63">
        <v>1228</v>
      </c>
      <c r="B508" s="64" t="s">
        <v>369</v>
      </c>
      <c r="C508" s="70" t="s">
        <v>380</v>
      </c>
      <c r="D508" s="65" t="s">
        <v>605</v>
      </c>
      <c r="F508" s="72"/>
      <c r="G508" s="54"/>
      <c r="H508" s="72"/>
      <c r="I508" s="54"/>
    </row>
    <row r="509" spans="1:9" x14ac:dyDescent="0.2">
      <c r="A509" s="63">
        <v>1229</v>
      </c>
      <c r="B509" s="64" t="s">
        <v>369</v>
      </c>
      <c r="C509" s="70" t="s">
        <v>380</v>
      </c>
      <c r="D509" s="65" t="s">
        <v>109</v>
      </c>
      <c r="F509" s="72"/>
      <c r="G509" s="54"/>
      <c r="H509" s="72"/>
      <c r="I509" s="54"/>
    </row>
    <row r="510" spans="1:9" x14ac:dyDescent="0.2">
      <c r="A510" s="63">
        <v>1230</v>
      </c>
      <c r="B510" s="64" t="s">
        <v>369</v>
      </c>
      <c r="C510" s="70" t="s">
        <v>380</v>
      </c>
      <c r="D510" s="65" t="s">
        <v>102</v>
      </c>
      <c r="F510" s="72"/>
      <c r="G510" s="54"/>
      <c r="H510" s="72"/>
      <c r="I510" s="54"/>
    </row>
    <row r="511" spans="1:9" x14ac:dyDescent="0.2">
      <c r="A511" s="63">
        <v>1231</v>
      </c>
      <c r="B511" s="64" t="s">
        <v>369</v>
      </c>
      <c r="C511" s="70" t="s">
        <v>380</v>
      </c>
      <c r="D511" s="65" t="s">
        <v>606</v>
      </c>
      <c r="F511" s="72"/>
      <c r="G511" s="54"/>
      <c r="H511" s="72"/>
      <c r="I511" s="54"/>
    </row>
    <row r="512" spans="1:9" x14ac:dyDescent="0.2">
      <c r="A512" s="63">
        <v>1232</v>
      </c>
      <c r="B512" s="64" t="s">
        <v>369</v>
      </c>
      <c r="C512" s="70" t="s">
        <v>380</v>
      </c>
      <c r="D512" s="65" t="s">
        <v>607</v>
      </c>
      <c r="F512" s="72"/>
      <c r="G512" s="54"/>
      <c r="H512" s="72"/>
      <c r="I512" s="54"/>
    </row>
    <row r="513" spans="1:9" x14ac:dyDescent="0.2">
      <c r="A513" s="63">
        <v>1233</v>
      </c>
      <c r="B513" s="64" t="s">
        <v>369</v>
      </c>
      <c r="C513" s="70" t="s">
        <v>380</v>
      </c>
      <c r="D513" s="65" t="s">
        <v>608</v>
      </c>
      <c r="F513" s="72"/>
      <c r="G513" s="54"/>
      <c r="H513" s="72"/>
      <c r="I513" s="54"/>
    </row>
    <row r="514" spans="1:9" x14ac:dyDescent="0.2">
      <c r="A514" s="63">
        <v>1234</v>
      </c>
      <c r="B514" s="64" t="s">
        <v>369</v>
      </c>
      <c r="C514" s="70" t="s">
        <v>380</v>
      </c>
      <c r="D514" s="65" t="s">
        <v>608</v>
      </c>
      <c r="F514" s="72"/>
      <c r="G514" s="54"/>
      <c r="H514" s="72"/>
      <c r="I514" s="54"/>
    </row>
    <row r="515" spans="1:9" x14ac:dyDescent="0.2">
      <c r="A515" s="63">
        <v>1235</v>
      </c>
      <c r="B515" s="64" t="s">
        <v>369</v>
      </c>
      <c r="C515" s="70" t="s">
        <v>380</v>
      </c>
      <c r="D515" s="65" t="s">
        <v>609</v>
      </c>
      <c r="F515" s="72"/>
      <c r="G515" s="54"/>
      <c r="H515" s="72"/>
      <c r="I515" s="54"/>
    </row>
    <row r="516" spans="1:9" x14ac:dyDescent="0.2">
      <c r="A516" s="63">
        <v>1236</v>
      </c>
      <c r="B516" s="64" t="s">
        <v>369</v>
      </c>
      <c r="C516" s="70" t="s">
        <v>380</v>
      </c>
      <c r="D516" s="65" t="s">
        <v>610</v>
      </c>
      <c r="F516" s="72"/>
      <c r="G516" s="54"/>
      <c r="H516" s="72"/>
      <c r="I516" s="54"/>
    </row>
    <row r="517" spans="1:9" x14ac:dyDescent="0.2">
      <c r="A517" s="63">
        <v>1237</v>
      </c>
      <c r="B517" s="64" t="s">
        <v>369</v>
      </c>
      <c r="C517" s="70" t="s">
        <v>380</v>
      </c>
      <c r="D517" s="65" t="s">
        <v>611</v>
      </c>
      <c r="F517" s="72"/>
      <c r="G517" s="54"/>
      <c r="H517" s="72"/>
      <c r="I517" s="54"/>
    </row>
    <row r="518" spans="1:9" x14ac:dyDescent="0.2">
      <c r="A518" s="63">
        <v>1238</v>
      </c>
      <c r="B518" s="64" t="s">
        <v>369</v>
      </c>
      <c r="C518" s="70" t="s">
        <v>380</v>
      </c>
      <c r="D518" s="65" t="s">
        <v>612</v>
      </c>
      <c r="F518" s="72"/>
      <c r="G518" s="54"/>
      <c r="H518" s="72"/>
      <c r="I518" s="54"/>
    </row>
    <row r="519" spans="1:9" x14ac:dyDescent="0.2">
      <c r="A519" s="63">
        <v>1239</v>
      </c>
      <c r="B519" s="64" t="s">
        <v>369</v>
      </c>
      <c r="C519" s="70" t="s">
        <v>380</v>
      </c>
      <c r="D519" s="65" t="s">
        <v>613</v>
      </c>
      <c r="F519" s="72"/>
      <c r="G519" s="54"/>
      <c r="H519" s="72"/>
      <c r="I519" s="54"/>
    </row>
    <row r="520" spans="1:9" x14ac:dyDescent="0.2">
      <c r="A520" s="63">
        <v>1240</v>
      </c>
      <c r="B520" s="64" t="s">
        <v>369</v>
      </c>
      <c r="C520" s="70" t="s">
        <v>380</v>
      </c>
      <c r="D520" s="65" t="s">
        <v>614</v>
      </c>
      <c r="F520" s="72"/>
      <c r="G520" s="54"/>
      <c r="H520" s="72"/>
      <c r="I520" s="54"/>
    </row>
    <row r="521" spans="1:9" x14ac:dyDescent="0.2">
      <c r="A521" s="63">
        <v>1241</v>
      </c>
      <c r="B521" s="64" t="s">
        <v>369</v>
      </c>
      <c r="C521" s="70" t="s">
        <v>380</v>
      </c>
      <c r="D521" s="65" t="s">
        <v>615</v>
      </c>
      <c r="F521" s="72"/>
      <c r="G521" s="54"/>
      <c r="H521" s="72"/>
      <c r="I521" s="54"/>
    </row>
    <row r="522" spans="1:9" x14ac:dyDescent="0.2">
      <c r="A522" s="63">
        <v>1242</v>
      </c>
      <c r="B522" s="64" t="s">
        <v>369</v>
      </c>
      <c r="C522" s="70" t="s">
        <v>380</v>
      </c>
      <c r="D522" s="65" t="s">
        <v>616</v>
      </c>
      <c r="F522" s="72"/>
      <c r="G522" s="54"/>
      <c r="H522" s="72"/>
      <c r="I522" s="54"/>
    </row>
    <row r="523" spans="1:9" x14ac:dyDescent="0.2">
      <c r="A523" s="63">
        <v>1243</v>
      </c>
      <c r="B523" s="64" t="s">
        <v>369</v>
      </c>
      <c r="C523" s="70" t="s">
        <v>380</v>
      </c>
      <c r="D523" s="65" t="s">
        <v>617</v>
      </c>
      <c r="F523" s="72"/>
      <c r="G523" s="54"/>
      <c r="H523" s="72"/>
      <c r="I523" s="54"/>
    </row>
    <row r="524" spans="1:9" x14ac:dyDescent="0.2">
      <c r="A524" s="63">
        <v>1244</v>
      </c>
      <c r="B524" s="64" t="s">
        <v>369</v>
      </c>
      <c r="C524" s="70" t="s">
        <v>380</v>
      </c>
      <c r="D524" s="65" t="s">
        <v>107</v>
      </c>
      <c r="F524" s="72"/>
      <c r="G524" s="54"/>
      <c r="H524" s="72"/>
      <c r="I524" s="54"/>
    </row>
    <row r="525" spans="1:9" x14ac:dyDescent="0.2">
      <c r="A525" s="63">
        <v>1245</v>
      </c>
      <c r="B525" s="64" t="s">
        <v>369</v>
      </c>
      <c r="C525" s="70" t="s">
        <v>380</v>
      </c>
      <c r="D525" s="65" t="s">
        <v>108</v>
      </c>
      <c r="F525" s="72"/>
      <c r="G525" s="54"/>
      <c r="H525" s="72"/>
      <c r="I525" s="54"/>
    </row>
    <row r="526" spans="1:9" x14ac:dyDescent="0.2">
      <c r="A526" s="63">
        <v>1246</v>
      </c>
      <c r="B526" s="64" t="s">
        <v>369</v>
      </c>
      <c r="C526" s="70" t="s">
        <v>380</v>
      </c>
      <c r="D526" s="65" t="s">
        <v>618</v>
      </c>
      <c r="F526" s="72"/>
      <c r="G526" s="54"/>
      <c r="H526" s="72"/>
      <c r="I526" s="54"/>
    </row>
    <row r="527" spans="1:9" x14ac:dyDescent="0.2">
      <c r="A527" s="63">
        <v>1247</v>
      </c>
      <c r="B527" s="64" t="s">
        <v>369</v>
      </c>
      <c r="C527" s="70" t="s">
        <v>380</v>
      </c>
      <c r="D527" s="65" t="s">
        <v>619</v>
      </c>
      <c r="F527" s="72"/>
      <c r="G527" s="54"/>
      <c r="H527" s="72"/>
      <c r="I527" s="54"/>
    </row>
    <row r="528" spans="1:9" x14ac:dyDescent="0.2">
      <c r="A528" s="66">
        <v>1300</v>
      </c>
      <c r="B528" s="67" t="s">
        <v>369</v>
      </c>
      <c r="C528" s="70" t="s">
        <v>380</v>
      </c>
      <c r="D528" s="68" t="s">
        <v>620</v>
      </c>
    </row>
    <row r="529" spans="1:4" x14ac:dyDescent="0.2">
      <c r="A529" s="66">
        <v>1301</v>
      </c>
      <c r="B529" s="67" t="s">
        <v>369</v>
      </c>
      <c r="C529" s="70" t="s">
        <v>380</v>
      </c>
      <c r="D529" s="68" t="s">
        <v>621</v>
      </c>
    </row>
    <row r="530" spans="1:4" x14ac:dyDescent="0.2">
      <c r="A530" s="66">
        <v>1302</v>
      </c>
      <c r="B530" s="67" t="s">
        <v>369</v>
      </c>
      <c r="C530" s="70" t="s">
        <v>380</v>
      </c>
      <c r="D530" s="68" t="s">
        <v>622</v>
      </c>
    </row>
    <row r="531" spans="1:4" x14ac:dyDescent="0.2">
      <c r="A531" s="66">
        <v>1303</v>
      </c>
      <c r="B531" s="67" t="s">
        <v>369</v>
      </c>
      <c r="C531" s="70" t="s">
        <v>380</v>
      </c>
      <c r="D531" s="68" t="s">
        <v>623</v>
      </c>
    </row>
    <row r="532" spans="1:4" x14ac:dyDescent="0.2">
      <c r="A532" s="66">
        <v>1304</v>
      </c>
      <c r="B532" s="67" t="s">
        <v>369</v>
      </c>
      <c r="C532" s="70" t="s">
        <v>380</v>
      </c>
      <c r="D532" s="68" t="s">
        <v>624</v>
      </c>
    </row>
    <row r="533" spans="1:4" x14ac:dyDescent="0.2">
      <c r="A533" s="66">
        <v>1305</v>
      </c>
      <c r="B533" s="67" t="s">
        <v>369</v>
      </c>
      <c r="C533" s="70" t="s">
        <v>380</v>
      </c>
      <c r="D533" s="68" t="s">
        <v>624</v>
      </c>
    </row>
    <row r="534" spans="1:4" x14ac:dyDescent="0.2">
      <c r="A534" s="66">
        <v>1306</v>
      </c>
      <c r="B534" s="67" t="s">
        <v>369</v>
      </c>
      <c r="C534" s="70" t="s">
        <v>380</v>
      </c>
      <c r="D534" s="68" t="s">
        <v>625</v>
      </c>
    </row>
    <row r="535" spans="1:4" x14ac:dyDescent="0.2">
      <c r="A535" s="66">
        <v>1307</v>
      </c>
      <c r="B535" s="67" t="s">
        <v>369</v>
      </c>
      <c r="C535" s="70" t="s">
        <v>380</v>
      </c>
      <c r="D535" s="68" t="s">
        <v>626</v>
      </c>
    </row>
    <row r="536" spans="1:4" x14ac:dyDescent="0.2">
      <c r="A536" s="66">
        <v>1308</v>
      </c>
      <c r="B536" s="67" t="s">
        <v>369</v>
      </c>
      <c r="C536" s="70" t="s">
        <v>380</v>
      </c>
      <c r="D536" s="68" t="s">
        <v>627</v>
      </c>
    </row>
    <row r="537" spans="1:4" x14ac:dyDescent="0.2">
      <c r="A537" s="66">
        <v>1309</v>
      </c>
      <c r="B537" s="67" t="s">
        <v>369</v>
      </c>
      <c r="C537" s="70" t="s">
        <v>380</v>
      </c>
      <c r="D537" s="68" t="s">
        <v>628</v>
      </c>
    </row>
    <row r="538" spans="1:4" x14ac:dyDescent="0.2">
      <c r="A538" s="66">
        <v>1310</v>
      </c>
      <c r="B538" s="67" t="s">
        <v>369</v>
      </c>
      <c r="C538" s="70" t="s">
        <v>380</v>
      </c>
      <c r="D538" s="68" t="s">
        <v>629</v>
      </c>
    </row>
    <row r="539" spans="1:4" x14ac:dyDescent="0.2">
      <c r="A539" s="66">
        <v>1311</v>
      </c>
      <c r="B539" s="67" t="s">
        <v>369</v>
      </c>
      <c r="C539" s="70" t="s">
        <v>380</v>
      </c>
      <c r="D539" s="68" t="s">
        <v>630</v>
      </c>
    </row>
    <row r="540" spans="1:4" x14ac:dyDescent="0.2">
      <c r="A540" s="56">
        <v>1400</v>
      </c>
      <c r="B540" s="57" t="s">
        <v>369</v>
      </c>
      <c r="C540" s="70" t="s">
        <v>380</v>
      </c>
      <c r="D540" s="58" t="s">
        <v>631</v>
      </c>
    </row>
    <row r="541" spans="1:4" x14ac:dyDescent="0.2">
      <c r="A541" s="56">
        <v>1401</v>
      </c>
      <c r="B541" s="57" t="s">
        <v>369</v>
      </c>
      <c r="C541" s="70" t="s">
        <v>380</v>
      </c>
      <c r="D541" s="58" t="s">
        <v>632</v>
      </c>
    </row>
    <row r="542" spans="1:4" x14ac:dyDescent="0.2">
      <c r="A542" s="56">
        <v>1402</v>
      </c>
      <c r="B542" s="57" t="s">
        <v>369</v>
      </c>
      <c r="C542" s="70" t="s">
        <v>380</v>
      </c>
      <c r="D542" s="58" t="s">
        <v>633</v>
      </c>
    </row>
    <row r="543" spans="1:4" x14ac:dyDescent="0.2">
      <c r="A543" s="56">
        <v>1403</v>
      </c>
      <c r="B543" s="57" t="s">
        <v>369</v>
      </c>
      <c r="C543" s="70" t="s">
        <v>380</v>
      </c>
      <c r="D543" s="58" t="s">
        <v>634</v>
      </c>
    </row>
    <row r="544" spans="1:4" x14ac:dyDescent="0.2">
      <c r="A544" s="56">
        <v>1404</v>
      </c>
      <c r="B544" s="57" t="s">
        <v>369</v>
      </c>
      <c r="C544" s="70" t="s">
        <v>380</v>
      </c>
      <c r="D544" s="58" t="s">
        <v>635</v>
      </c>
    </row>
    <row r="545" spans="1:4" x14ac:dyDescent="0.2">
      <c r="A545" s="56">
        <v>1405</v>
      </c>
      <c r="B545" s="57" t="s">
        <v>369</v>
      </c>
      <c r="C545" s="70" t="s">
        <v>380</v>
      </c>
      <c r="D545" s="58" t="s">
        <v>636</v>
      </c>
    </row>
    <row r="546" spans="1:4" x14ac:dyDescent="0.2">
      <c r="A546" s="56">
        <v>1406</v>
      </c>
      <c r="B546" s="57" t="s">
        <v>369</v>
      </c>
      <c r="C546" s="70" t="s">
        <v>380</v>
      </c>
      <c r="D546" s="58" t="s">
        <v>637</v>
      </c>
    </row>
    <row r="547" spans="1:4" x14ac:dyDescent="0.2">
      <c r="A547" s="56">
        <v>1407</v>
      </c>
      <c r="B547" s="57" t="s">
        <v>369</v>
      </c>
      <c r="C547" s="70" t="s">
        <v>380</v>
      </c>
      <c r="D547" s="58" t="s">
        <v>638</v>
      </c>
    </row>
    <row r="548" spans="1:4" x14ac:dyDescent="0.2">
      <c r="A548" s="56">
        <v>1408</v>
      </c>
      <c r="B548" s="57" t="s">
        <v>369</v>
      </c>
      <c r="C548" s="70" t="s">
        <v>380</v>
      </c>
      <c r="D548" s="58" t="s">
        <v>639</v>
      </c>
    </row>
    <row r="549" spans="1:4" x14ac:dyDescent="0.2">
      <c r="A549" s="56">
        <v>1409</v>
      </c>
      <c r="B549" s="57" t="s">
        <v>369</v>
      </c>
      <c r="C549" s="70" t="s">
        <v>380</v>
      </c>
      <c r="D549" s="58" t="s">
        <v>640</v>
      </c>
    </row>
    <row r="550" spans="1:4" x14ac:dyDescent="0.2">
      <c r="A550" s="56">
        <v>1410</v>
      </c>
      <c r="B550" s="57" t="s">
        <v>369</v>
      </c>
      <c r="C550" s="70" t="s">
        <v>380</v>
      </c>
      <c r="D550" s="58" t="s">
        <v>641</v>
      </c>
    </row>
    <row r="551" spans="1:4" x14ac:dyDescent="0.2">
      <c r="A551" s="56">
        <v>1411</v>
      </c>
      <c r="B551" s="57" t="s">
        <v>369</v>
      </c>
      <c r="C551" s="70" t="s">
        <v>380</v>
      </c>
      <c r="D551" s="58" t="s">
        <v>642</v>
      </c>
    </row>
    <row r="552" spans="1:4" x14ac:dyDescent="0.2">
      <c r="A552" s="56">
        <v>1412</v>
      </c>
      <c r="B552" s="57" t="s">
        <v>369</v>
      </c>
      <c r="C552" s="70" t="s">
        <v>380</v>
      </c>
      <c r="D552" s="58" t="s">
        <v>643</v>
      </c>
    </row>
    <row r="553" spans="1:4" x14ac:dyDescent="0.2">
      <c r="A553" s="56">
        <v>1413</v>
      </c>
      <c r="B553" s="57" t="s">
        <v>369</v>
      </c>
      <c r="C553" s="70" t="s">
        <v>380</v>
      </c>
      <c r="D553" s="58" t="s">
        <v>644</v>
      </c>
    </row>
    <row r="554" spans="1:4" x14ac:dyDescent="0.2">
      <c r="A554" s="56">
        <v>1414</v>
      </c>
      <c r="B554" s="57" t="s">
        <v>369</v>
      </c>
      <c r="C554" s="70" t="s">
        <v>380</v>
      </c>
      <c r="D554" s="58" t="s">
        <v>645</v>
      </c>
    </row>
    <row r="555" spans="1:4" x14ac:dyDescent="0.2">
      <c r="A555" s="56">
        <v>1415</v>
      </c>
      <c r="B555" s="57" t="s">
        <v>369</v>
      </c>
      <c r="C555" s="70" t="s">
        <v>380</v>
      </c>
      <c r="D555" s="58" t="s">
        <v>646</v>
      </c>
    </row>
    <row r="556" spans="1:4" x14ac:dyDescent="0.2">
      <c r="A556" s="56">
        <v>1416</v>
      </c>
      <c r="B556" s="57" t="s">
        <v>369</v>
      </c>
      <c r="C556" s="70" t="s">
        <v>380</v>
      </c>
      <c r="D556" s="58" t="s">
        <v>647</v>
      </c>
    </row>
    <row r="557" spans="1:4" x14ac:dyDescent="0.2">
      <c r="A557" s="56">
        <v>1417</v>
      </c>
      <c r="B557" s="57" t="s">
        <v>369</v>
      </c>
      <c r="C557" s="70" t="s">
        <v>380</v>
      </c>
      <c r="D557" s="58" t="s">
        <v>648</v>
      </c>
    </row>
    <row r="558" spans="1:4" x14ac:dyDescent="0.2">
      <c r="A558" s="56">
        <v>1418</v>
      </c>
      <c r="B558" s="57" t="s">
        <v>369</v>
      </c>
      <c r="C558" s="70" t="s">
        <v>380</v>
      </c>
      <c r="D558" s="58" t="s">
        <v>649</v>
      </c>
    </row>
    <row r="559" spans="1:4" x14ac:dyDescent="0.2">
      <c r="A559" s="56">
        <v>1419</v>
      </c>
      <c r="B559" s="57" t="s">
        <v>369</v>
      </c>
      <c r="C559" s="70" t="s">
        <v>380</v>
      </c>
      <c r="D559" s="58" t="s">
        <v>650</v>
      </c>
    </row>
    <row r="560" spans="1:4" x14ac:dyDescent="0.2">
      <c r="A560" s="56">
        <v>1420</v>
      </c>
      <c r="B560" s="57" t="s">
        <v>369</v>
      </c>
      <c r="C560" s="70" t="s">
        <v>380</v>
      </c>
      <c r="D560" s="58" t="s">
        <v>651</v>
      </c>
    </row>
    <row r="561" spans="1:5" x14ac:dyDescent="0.2">
      <c r="A561" s="56">
        <v>1421</v>
      </c>
      <c r="B561" s="57" t="s">
        <v>369</v>
      </c>
      <c r="C561" s="70" t="s">
        <v>380</v>
      </c>
      <c r="D561" s="58" t="s">
        <v>652</v>
      </c>
    </row>
    <row r="562" spans="1:5" x14ac:dyDescent="0.2">
      <c r="A562" s="56">
        <v>1422</v>
      </c>
      <c r="B562" s="57" t="s">
        <v>369</v>
      </c>
      <c r="C562" s="70" t="s">
        <v>380</v>
      </c>
      <c r="D562" s="58" t="s">
        <v>653</v>
      </c>
    </row>
    <row r="563" spans="1:5" x14ac:dyDescent="0.2">
      <c r="A563" s="56">
        <v>1423</v>
      </c>
      <c r="B563" s="57" t="s">
        <v>369</v>
      </c>
      <c r="C563" s="70" t="s">
        <v>380</v>
      </c>
      <c r="D563" s="58" t="s">
        <v>654</v>
      </c>
    </row>
    <row r="564" spans="1:5" x14ac:dyDescent="0.2">
      <c r="A564" s="56">
        <v>1424</v>
      </c>
      <c r="B564" s="57" t="s">
        <v>369</v>
      </c>
      <c r="C564" s="70" t="s">
        <v>380</v>
      </c>
      <c r="D564" s="58" t="s">
        <v>655</v>
      </c>
    </row>
    <row r="565" spans="1:5" x14ac:dyDescent="0.2">
      <c r="A565" s="56">
        <v>1425</v>
      </c>
      <c r="B565" s="57" t="s">
        <v>369</v>
      </c>
      <c r="C565" s="70" t="s">
        <v>380</v>
      </c>
      <c r="D565" s="58" t="s">
        <v>656</v>
      </c>
    </row>
    <row r="566" spans="1:5" x14ac:dyDescent="0.2">
      <c r="A566" s="56">
        <v>1426</v>
      </c>
      <c r="B566" s="57" t="s">
        <v>369</v>
      </c>
      <c r="C566" s="70" t="s">
        <v>380</v>
      </c>
      <c r="D566" s="58" t="s">
        <v>657</v>
      </c>
    </row>
    <row r="567" spans="1:5" x14ac:dyDescent="0.2">
      <c r="A567" s="56">
        <v>1427</v>
      </c>
      <c r="B567" s="57" t="s">
        <v>369</v>
      </c>
      <c r="C567" s="70" t="s">
        <v>380</v>
      </c>
      <c r="D567" s="58" t="s">
        <v>658</v>
      </c>
    </row>
    <row r="568" spans="1:5" x14ac:dyDescent="0.2">
      <c r="A568" s="56">
        <v>1428</v>
      </c>
      <c r="B568" s="57" t="s">
        <v>369</v>
      </c>
      <c r="C568" s="70" t="s">
        <v>380</v>
      </c>
      <c r="D568" s="58" t="s">
        <v>659</v>
      </c>
    </row>
    <row r="569" spans="1:5" x14ac:dyDescent="0.2">
      <c r="A569" s="56">
        <v>1429</v>
      </c>
      <c r="B569" s="57" t="s">
        <v>369</v>
      </c>
      <c r="C569" s="70" t="s">
        <v>380</v>
      </c>
      <c r="D569" s="58" t="s">
        <v>660</v>
      </c>
    </row>
    <row r="570" spans="1:5" x14ac:dyDescent="0.2">
      <c r="A570" s="59">
        <v>1500</v>
      </c>
      <c r="B570" s="60" t="s">
        <v>369</v>
      </c>
      <c r="C570" s="70" t="s">
        <v>380</v>
      </c>
      <c r="D570" s="61" t="s">
        <v>661</v>
      </c>
      <c r="E570" s="38" t="s">
        <v>662</v>
      </c>
    </row>
    <row r="571" spans="1:5" x14ac:dyDescent="0.2">
      <c r="A571" s="59">
        <v>1501</v>
      </c>
      <c r="B571" s="60" t="s">
        <v>369</v>
      </c>
      <c r="C571" s="70" t="s">
        <v>380</v>
      </c>
      <c r="D571" s="61" t="s">
        <v>663</v>
      </c>
    </row>
    <row r="572" spans="1:5" x14ac:dyDescent="0.2">
      <c r="A572" s="59">
        <v>1502</v>
      </c>
      <c r="B572" s="60" t="s">
        <v>369</v>
      </c>
      <c r="C572" s="70" t="s">
        <v>380</v>
      </c>
      <c r="D572" s="61" t="s">
        <v>664</v>
      </c>
    </row>
    <row r="573" spans="1:5" x14ac:dyDescent="0.2">
      <c r="A573" s="59">
        <v>1503</v>
      </c>
      <c r="B573" s="60" t="s">
        <v>369</v>
      </c>
      <c r="C573" s="70" t="s">
        <v>380</v>
      </c>
      <c r="D573" s="61" t="s">
        <v>665</v>
      </c>
    </row>
    <row r="574" spans="1:5" x14ac:dyDescent="0.2">
      <c r="A574" s="59">
        <v>1504</v>
      </c>
      <c r="B574" s="60" t="s">
        <v>369</v>
      </c>
      <c r="C574" s="70" t="s">
        <v>380</v>
      </c>
      <c r="D574" s="61" t="s">
        <v>666</v>
      </c>
    </row>
    <row r="575" spans="1:5" x14ac:dyDescent="0.2">
      <c r="A575" s="59">
        <v>1505</v>
      </c>
      <c r="B575" s="60" t="s">
        <v>369</v>
      </c>
      <c r="C575" s="70" t="s">
        <v>380</v>
      </c>
      <c r="D575" s="61" t="s">
        <v>667</v>
      </c>
    </row>
    <row r="576" spans="1:5" x14ac:dyDescent="0.2">
      <c r="A576" s="59">
        <v>1506</v>
      </c>
      <c r="B576" s="60" t="s">
        <v>369</v>
      </c>
      <c r="C576" s="70" t="s">
        <v>380</v>
      </c>
      <c r="D576" s="61" t="s">
        <v>668</v>
      </c>
    </row>
    <row r="577" spans="1:4" x14ac:dyDescent="0.2">
      <c r="A577" s="59">
        <v>1507</v>
      </c>
      <c r="B577" s="60" t="s">
        <v>369</v>
      </c>
      <c r="C577" s="70" t="s">
        <v>380</v>
      </c>
      <c r="D577" s="61" t="s">
        <v>669</v>
      </c>
    </row>
    <row r="578" spans="1:4" x14ac:dyDescent="0.2">
      <c r="A578" s="59">
        <v>1508</v>
      </c>
      <c r="B578" s="60" t="s">
        <v>369</v>
      </c>
      <c r="C578" s="70" t="s">
        <v>380</v>
      </c>
      <c r="D578" s="61" t="s">
        <v>670</v>
      </c>
    </row>
    <row r="579" spans="1:4" x14ac:dyDescent="0.2">
      <c r="A579" s="59">
        <v>1509</v>
      </c>
      <c r="B579" s="60" t="s">
        <v>369</v>
      </c>
      <c r="C579" s="70" t="s">
        <v>380</v>
      </c>
      <c r="D579" s="61" t="s">
        <v>671</v>
      </c>
    </row>
    <row r="580" spans="1:4" x14ac:dyDescent="0.2">
      <c r="A580" s="59">
        <v>1510</v>
      </c>
      <c r="B580" s="60" t="s">
        <v>369</v>
      </c>
      <c r="C580" s="70" t="s">
        <v>380</v>
      </c>
      <c r="D580" s="61" t="s">
        <v>672</v>
      </c>
    </row>
    <row r="581" spans="1:4" x14ac:dyDescent="0.2">
      <c r="A581" s="59">
        <v>1511</v>
      </c>
      <c r="B581" s="60" t="s">
        <v>369</v>
      </c>
      <c r="C581" s="70" t="s">
        <v>380</v>
      </c>
      <c r="D581" s="61" t="s">
        <v>673</v>
      </c>
    </row>
    <row r="582" spans="1:4" x14ac:dyDescent="0.2">
      <c r="A582" s="59">
        <v>1512</v>
      </c>
      <c r="B582" s="60" t="s">
        <v>369</v>
      </c>
      <c r="C582" s="70" t="s">
        <v>380</v>
      </c>
      <c r="D582" s="61" t="s">
        <v>674</v>
      </c>
    </row>
    <row r="583" spans="1:4" x14ac:dyDescent="0.2">
      <c r="A583" s="59">
        <v>1513</v>
      </c>
      <c r="B583" s="60" t="s">
        <v>369</v>
      </c>
      <c r="C583" s="70" t="s">
        <v>380</v>
      </c>
      <c r="D583" s="61" t="s">
        <v>675</v>
      </c>
    </row>
    <row r="584" spans="1:4" x14ac:dyDescent="0.2">
      <c r="A584" s="59">
        <v>1514</v>
      </c>
      <c r="B584" s="60" t="s">
        <v>369</v>
      </c>
      <c r="C584" s="70" t="s">
        <v>380</v>
      </c>
      <c r="D584" s="61" t="s">
        <v>676</v>
      </c>
    </row>
    <row r="585" spans="1:4" x14ac:dyDescent="0.2">
      <c r="A585" s="59">
        <v>1515</v>
      </c>
      <c r="B585" s="60" t="s">
        <v>369</v>
      </c>
      <c r="C585" s="70" t="s">
        <v>380</v>
      </c>
      <c r="D585" s="61" t="s">
        <v>677</v>
      </c>
    </row>
    <row r="586" spans="1:4" x14ac:dyDescent="0.2">
      <c r="A586" s="59">
        <v>1516</v>
      </c>
      <c r="B586" s="60" t="s">
        <v>369</v>
      </c>
      <c r="C586" s="70" t="s">
        <v>380</v>
      </c>
      <c r="D586" s="61" t="s">
        <v>678</v>
      </c>
    </row>
    <row r="587" spans="1:4" x14ac:dyDescent="0.2">
      <c r="A587" s="59">
        <v>1517</v>
      </c>
      <c r="B587" s="60" t="s">
        <v>369</v>
      </c>
      <c r="C587" s="70" t="s">
        <v>380</v>
      </c>
      <c r="D587" s="61" t="s">
        <v>679</v>
      </c>
    </row>
    <row r="588" spans="1:4" x14ac:dyDescent="0.2">
      <c r="A588" s="59">
        <v>1518</v>
      </c>
      <c r="B588" s="60" t="s">
        <v>369</v>
      </c>
      <c r="C588" s="70" t="s">
        <v>380</v>
      </c>
      <c r="D588" s="61" t="s">
        <v>680</v>
      </c>
    </row>
    <row r="589" spans="1:4" x14ac:dyDescent="0.2">
      <c r="A589" s="59">
        <v>1519</v>
      </c>
      <c r="B589" s="60" t="s">
        <v>369</v>
      </c>
      <c r="C589" s="70" t="s">
        <v>380</v>
      </c>
      <c r="D589" s="61" t="s">
        <v>681</v>
      </c>
    </row>
    <row r="590" spans="1:4" x14ac:dyDescent="0.2">
      <c r="A590" s="59">
        <v>1520</v>
      </c>
      <c r="B590" s="60" t="s">
        <v>369</v>
      </c>
      <c r="C590" s="70" t="s">
        <v>380</v>
      </c>
      <c r="D590" s="61" t="s">
        <v>682</v>
      </c>
    </row>
    <row r="591" spans="1:4" x14ac:dyDescent="0.2">
      <c r="A591" s="59">
        <v>1521</v>
      </c>
      <c r="B591" s="60" t="s">
        <v>369</v>
      </c>
      <c r="C591" s="70" t="s">
        <v>380</v>
      </c>
      <c r="D591" s="61" t="s">
        <v>683</v>
      </c>
    </row>
    <row r="592" spans="1:4" x14ac:dyDescent="0.2">
      <c r="A592" s="59">
        <v>1522</v>
      </c>
      <c r="B592" s="60" t="s">
        <v>369</v>
      </c>
      <c r="C592" s="70" t="s">
        <v>380</v>
      </c>
      <c r="D592" s="61" t="s">
        <v>684</v>
      </c>
    </row>
    <row r="593" spans="1:4" x14ac:dyDescent="0.2">
      <c r="A593" s="59">
        <v>1523</v>
      </c>
      <c r="B593" s="60" t="s">
        <v>369</v>
      </c>
      <c r="C593" s="70" t="s">
        <v>380</v>
      </c>
      <c r="D593" s="61" t="s">
        <v>685</v>
      </c>
    </row>
    <row r="594" spans="1:4" x14ac:dyDescent="0.2">
      <c r="A594" s="59">
        <v>1524</v>
      </c>
      <c r="B594" s="60" t="s">
        <v>369</v>
      </c>
      <c r="C594" s="70" t="s">
        <v>380</v>
      </c>
      <c r="D594" s="61" t="s">
        <v>686</v>
      </c>
    </row>
    <row r="595" spans="1:4" x14ac:dyDescent="0.2">
      <c r="A595" s="59">
        <v>1525</v>
      </c>
      <c r="B595" s="60" t="s">
        <v>369</v>
      </c>
      <c r="C595" s="70" t="s">
        <v>380</v>
      </c>
      <c r="D595" s="61" t="s">
        <v>687</v>
      </c>
    </row>
    <row r="596" spans="1:4" x14ac:dyDescent="0.2">
      <c r="A596" s="59">
        <v>1526</v>
      </c>
      <c r="B596" s="60" t="s">
        <v>369</v>
      </c>
      <c r="C596" s="70" t="s">
        <v>380</v>
      </c>
      <c r="D596" s="61" t="s">
        <v>688</v>
      </c>
    </row>
    <row r="597" spans="1:4" x14ac:dyDescent="0.2">
      <c r="A597" s="59">
        <v>1527</v>
      </c>
      <c r="B597" s="60" t="s">
        <v>369</v>
      </c>
      <c r="C597" s="70" t="s">
        <v>380</v>
      </c>
      <c r="D597" s="62" t="s">
        <v>689</v>
      </c>
    </row>
    <row r="598" spans="1:4" x14ac:dyDescent="0.2">
      <c r="A598" s="59">
        <v>1528</v>
      </c>
      <c r="B598" s="60" t="s">
        <v>369</v>
      </c>
      <c r="C598" s="70" t="s">
        <v>380</v>
      </c>
      <c r="D598" s="62" t="s">
        <v>690</v>
      </c>
    </row>
    <row r="599" spans="1:4" x14ac:dyDescent="0.2">
      <c r="A599" s="59">
        <v>1529</v>
      </c>
      <c r="B599" s="60" t="s">
        <v>369</v>
      </c>
      <c r="C599" s="70" t="s">
        <v>380</v>
      </c>
      <c r="D599" s="62" t="s">
        <v>691</v>
      </c>
    </row>
    <row r="600" spans="1:4" x14ac:dyDescent="0.2">
      <c r="A600" s="59">
        <v>1530</v>
      </c>
      <c r="B600" s="60" t="s">
        <v>369</v>
      </c>
      <c r="C600" s="70" t="s">
        <v>380</v>
      </c>
      <c r="D600" s="62" t="s">
        <v>692</v>
      </c>
    </row>
    <row r="601" spans="1:4" x14ac:dyDescent="0.2">
      <c r="A601" s="59">
        <v>1531</v>
      </c>
      <c r="B601" s="60" t="s">
        <v>369</v>
      </c>
      <c r="C601" s="70" t="s">
        <v>380</v>
      </c>
      <c r="D601" s="62" t="s">
        <v>693</v>
      </c>
    </row>
    <row r="602" spans="1:4" x14ac:dyDescent="0.2">
      <c r="A602" s="59">
        <v>1532</v>
      </c>
      <c r="B602" s="60" t="s">
        <v>369</v>
      </c>
      <c r="C602" s="70" t="s">
        <v>380</v>
      </c>
      <c r="D602" s="62" t="s">
        <v>694</v>
      </c>
    </row>
    <row r="603" spans="1:4" x14ac:dyDescent="0.2">
      <c r="A603" s="47">
        <v>1600</v>
      </c>
      <c r="B603" s="47" t="s">
        <v>369</v>
      </c>
      <c r="C603" s="70" t="s">
        <v>380</v>
      </c>
      <c r="D603" s="48" t="s">
        <v>695</v>
      </c>
    </row>
    <row r="604" spans="1:4" x14ac:dyDescent="0.2">
      <c r="A604" s="47">
        <v>1601</v>
      </c>
      <c r="B604" s="47" t="s">
        <v>369</v>
      </c>
      <c r="C604" s="70" t="s">
        <v>380</v>
      </c>
      <c r="D604" s="48" t="s">
        <v>696</v>
      </c>
    </row>
    <row r="605" spans="1:4" x14ac:dyDescent="0.2">
      <c r="A605" s="47">
        <v>1602</v>
      </c>
      <c r="B605" s="47" t="s">
        <v>369</v>
      </c>
      <c r="C605" s="70" t="s">
        <v>380</v>
      </c>
      <c r="D605" s="48" t="s">
        <v>697</v>
      </c>
    </row>
    <row r="606" spans="1:4" x14ac:dyDescent="0.2">
      <c r="A606" s="47">
        <v>1603</v>
      </c>
      <c r="B606" s="47" t="s">
        <v>369</v>
      </c>
      <c r="C606" s="70" t="s">
        <v>380</v>
      </c>
      <c r="D606" s="48" t="s">
        <v>698</v>
      </c>
    </row>
    <row r="607" spans="1:4" x14ac:dyDescent="0.2">
      <c r="A607" s="47">
        <v>1604</v>
      </c>
      <c r="B607" s="47" t="s">
        <v>369</v>
      </c>
      <c r="C607" s="70" t="s">
        <v>380</v>
      </c>
      <c r="D607" s="48" t="s">
        <v>699</v>
      </c>
    </row>
    <row r="608" spans="1:4" x14ac:dyDescent="0.2">
      <c r="A608" s="47">
        <v>1605</v>
      </c>
      <c r="B608" s="47" t="s">
        <v>369</v>
      </c>
      <c r="C608" s="70" t="s">
        <v>380</v>
      </c>
      <c r="D608" s="48" t="s">
        <v>700</v>
      </c>
    </row>
    <row r="609" spans="1:4" x14ac:dyDescent="0.2">
      <c r="A609" s="47">
        <v>1606</v>
      </c>
      <c r="B609" s="47" t="s">
        <v>369</v>
      </c>
      <c r="C609" s="70" t="s">
        <v>380</v>
      </c>
      <c r="D609" s="48" t="s">
        <v>701</v>
      </c>
    </row>
    <row r="610" spans="1:4" x14ac:dyDescent="0.2">
      <c r="A610" s="47">
        <v>1607</v>
      </c>
      <c r="B610" s="47" t="s">
        <v>369</v>
      </c>
      <c r="C610" s="70" t="s">
        <v>380</v>
      </c>
      <c r="D610" s="48" t="s">
        <v>702</v>
      </c>
    </row>
    <row r="611" spans="1:4" x14ac:dyDescent="0.2">
      <c r="A611" s="47">
        <v>1608</v>
      </c>
      <c r="B611" s="47" t="s">
        <v>369</v>
      </c>
      <c r="C611" s="70" t="s">
        <v>380</v>
      </c>
      <c r="D611" s="48" t="s">
        <v>703</v>
      </c>
    </row>
    <row r="612" spans="1:4" x14ac:dyDescent="0.2">
      <c r="A612" s="47">
        <v>1609</v>
      </c>
      <c r="B612" s="47" t="s">
        <v>369</v>
      </c>
      <c r="C612" s="70" t="s">
        <v>380</v>
      </c>
      <c r="D612" s="48" t="s">
        <v>704</v>
      </c>
    </row>
    <row r="613" spans="1:4" x14ac:dyDescent="0.2">
      <c r="A613" s="47">
        <v>1610</v>
      </c>
      <c r="B613" s="47" t="s">
        <v>369</v>
      </c>
      <c r="C613" s="70" t="s">
        <v>380</v>
      </c>
      <c r="D613" s="48" t="s">
        <v>705</v>
      </c>
    </row>
    <row r="614" spans="1:4" x14ac:dyDescent="0.2">
      <c r="A614" s="47">
        <v>1611</v>
      </c>
      <c r="B614" s="47" t="s">
        <v>369</v>
      </c>
      <c r="C614" s="70" t="s">
        <v>380</v>
      </c>
      <c r="D614" s="48" t="s">
        <v>706</v>
      </c>
    </row>
    <row r="615" spans="1:4" x14ac:dyDescent="0.2">
      <c r="A615" s="47">
        <v>1612</v>
      </c>
      <c r="B615" s="47" t="s">
        <v>369</v>
      </c>
      <c r="C615" s="70" t="s">
        <v>380</v>
      </c>
      <c r="D615" s="48" t="s">
        <v>707</v>
      </c>
    </row>
    <row r="616" spans="1:4" x14ac:dyDescent="0.2">
      <c r="A616" s="47">
        <v>1613</v>
      </c>
      <c r="B616" s="47" t="s">
        <v>369</v>
      </c>
      <c r="C616" s="70" t="s">
        <v>380</v>
      </c>
      <c r="D616" s="48" t="s">
        <v>708</v>
      </c>
    </row>
    <row r="617" spans="1:4" x14ac:dyDescent="0.2">
      <c r="A617" s="47">
        <v>1614</v>
      </c>
      <c r="B617" s="47" t="s">
        <v>369</v>
      </c>
      <c r="C617" s="70" t="s">
        <v>380</v>
      </c>
      <c r="D617" s="48" t="s">
        <v>709</v>
      </c>
    </row>
    <row r="618" spans="1:4" x14ac:dyDescent="0.2">
      <c r="A618" s="47">
        <v>1615</v>
      </c>
      <c r="B618" s="47" t="s">
        <v>369</v>
      </c>
      <c r="C618" s="70" t="s">
        <v>380</v>
      </c>
      <c r="D618" s="48" t="s">
        <v>710</v>
      </c>
    </row>
    <row r="619" spans="1:4" x14ac:dyDescent="0.2">
      <c r="A619" s="47">
        <v>1616</v>
      </c>
      <c r="B619" s="47" t="s">
        <v>369</v>
      </c>
      <c r="C619" s="70" t="s">
        <v>380</v>
      </c>
      <c r="D619" s="48" t="s">
        <v>711</v>
      </c>
    </row>
    <row r="620" spans="1:4" x14ac:dyDescent="0.2">
      <c r="A620" s="47">
        <v>1617</v>
      </c>
      <c r="B620" s="47" t="s">
        <v>369</v>
      </c>
      <c r="C620" s="70" t="s">
        <v>380</v>
      </c>
      <c r="D620" s="48" t="s">
        <v>712</v>
      </c>
    </row>
    <row r="621" spans="1:4" x14ac:dyDescent="0.2">
      <c r="A621" s="47">
        <v>1618</v>
      </c>
      <c r="B621" s="47" t="s">
        <v>369</v>
      </c>
      <c r="C621" s="70" t="s">
        <v>380</v>
      </c>
      <c r="D621" s="48" t="s">
        <v>713</v>
      </c>
    </row>
    <row r="622" spans="1:4" x14ac:dyDescent="0.2">
      <c r="A622" s="47">
        <v>1619</v>
      </c>
      <c r="B622" s="47" t="s">
        <v>369</v>
      </c>
      <c r="C622" s="70" t="s">
        <v>380</v>
      </c>
      <c r="D622" s="48" t="s">
        <v>714</v>
      </c>
    </row>
    <row r="623" spans="1:4" x14ac:dyDescent="0.2">
      <c r="A623" s="47">
        <v>1620</v>
      </c>
      <c r="B623" s="47" t="s">
        <v>369</v>
      </c>
      <c r="C623" s="70" t="s">
        <v>380</v>
      </c>
      <c r="D623" s="48" t="s">
        <v>715</v>
      </c>
    </row>
    <row r="624" spans="1:4" x14ac:dyDescent="0.2">
      <c r="A624" s="47">
        <v>1621</v>
      </c>
      <c r="B624" s="47" t="s">
        <v>369</v>
      </c>
      <c r="C624" s="70" t="s">
        <v>380</v>
      </c>
      <c r="D624" s="48" t="s">
        <v>716</v>
      </c>
    </row>
    <row r="625" spans="1:4" x14ac:dyDescent="0.2">
      <c r="A625" s="47">
        <v>1622</v>
      </c>
      <c r="B625" s="47" t="s">
        <v>369</v>
      </c>
      <c r="C625" s="70" t="s">
        <v>380</v>
      </c>
      <c r="D625" s="48" t="s">
        <v>717</v>
      </c>
    </row>
    <row r="626" spans="1:4" x14ac:dyDescent="0.2">
      <c r="A626" s="47">
        <v>1623</v>
      </c>
      <c r="B626" s="47" t="s">
        <v>369</v>
      </c>
      <c r="C626" s="70" t="s">
        <v>380</v>
      </c>
      <c r="D626" s="48" t="s">
        <v>718</v>
      </c>
    </row>
    <row r="627" spans="1:4" x14ac:dyDescent="0.2">
      <c r="A627" s="47">
        <v>1624</v>
      </c>
      <c r="B627" s="47" t="s">
        <v>369</v>
      </c>
      <c r="C627" s="70" t="s">
        <v>380</v>
      </c>
      <c r="D627" s="48" t="s">
        <v>719</v>
      </c>
    </row>
    <row r="628" spans="1:4" x14ac:dyDescent="0.2">
      <c r="A628" s="47">
        <v>1625</v>
      </c>
      <c r="B628" s="47" t="s">
        <v>369</v>
      </c>
      <c r="C628" s="70" t="s">
        <v>380</v>
      </c>
      <c r="D628" s="48" t="s">
        <v>720</v>
      </c>
    </row>
    <row r="629" spans="1:4" x14ac:dyDescent="0.2">
      <c r="A629" s="47">
        <v>1626</v>
      </c>
      <c r="B629" s="47" t="s">
        <v>369</v>
      </c>
      <c r="C629" s="70" t="s">
        <v>380</v>
      </c>
      <c r="D629" s="48" t="s">
        <v>721</v>
      </c>
    </row>
    <row r="630" spans="1:4" x14ac:dyDescent="0.2">
      <c r="A630" s="47">
        <v>1627</v>
      </c>
      <c r="B630" s="47" t="s">
        <v>369</v>
      </c>
      <c r="C630" s="70" t="s">
        <v>380</v>
      </c>
      <c r="D630" s="48" t="s">
        <v>722</v>
      </c>
    </row>
    <row r="631" spans="1:4" x14ac:dyDescent="0.2">
      <c r="A631" s="47">
        <v>1628</v>
      </c>
      <c r="B631" s="47" t="s">
        <v>369</v>
      </c>
      <c r="C631" s="70" t="s">
        <v>380</v>
      </c>
      <c r="D631" s="48" t="s">
        <v>723</v>
      </c>
    </row>
    <row r="632" spans="1:4" x14ac:dyDescent="0.2">
      <c r="A632" s="47">
        <v>1629</v>
      </c>
      <c r="B632" s="47" t="s">
        <v>369</v>
      </c>
      <c r="C632" s="70" t="s">
        <v>380</v>
      </c>
      <c r="D632" s="48" t="s">
        <v>724</v>
      </c>
    </row>
    <row r="633" spans="1:4" x14ac:dyDescent="0.2">
      <c r="A633" s="47">
        <v>1630</v>
      </c>
      <c r="B633" s="47" t="s">
        <v>369</v>
      </c>
      <c r="C633" s="70" t="s">
        <v>380</v>
      </c>
      <c r="D633" s="48" t="s">
        <v>725</v>
      </c>
    </row>
    <row r="634" spans="1:4" x14ac:dyDescent="0.2">
      <c r="A634" s="47">
        <v>1631</v>
      </c>
      <c r="B634" s="47" t="s">
        <v>369</v>
      </c>
      <c r="C634" s="70" t="s">
        <v>380</v>
      </c>
      <c r="D634" s="48" t="s">
        <v>726</v>
      </c>
    </row>
    <row r="635" spans="1:4" x14ac:dyDescent="0.2">
      <c r="A635" s="47">
        <v>1632</v>
      </c>
      <c r="B635" s="47" t="s">
        <v>369</v>
      </c>
      <c r="C635" s="70" t="s">
        <v>380</v>
      </c>
      <c r="D635" s="48" t="s">
        <v>727</v>
      </c>
    </row>
    <row r="636" spans="1:4" x14ac:dyDescent="0.2">
      <c r="A636" s="47">
        <v>1633</v>
      </c>
      <c r="B636" s="47" t="s">
        <v>369</v>
      </c>
      <c r="C636" s="70" t="s">
        <v>380</v>
      </c>
      <c r="D636" s="48" t="s">
        <v>728</v>
      </c>
    </row>
    <row r="637" spans="1:4" x14ac:dyDescent="0.2">
      <c r="A637" s="57">
        <v>1700</v>
      </c>
      <c r="B637" s="57" t="s">
        <v>379</v>
      </c>
      <c r="C637" s="73" t="s">
        <v>379</v>
      </c>
      <c r="D637" s="57" t="s">
        <v>110</v>
      </c>
    </row>
    <row r="638" spans="1:4" x14ac:dyDescent="0.2">
      <c r="A638" s="57">
        <v>1701</v>
      </c>
      <c r="B638" s="57" t="s">
        <v>379</v>
      </c>
      <c r="C638" s="73" t="s">
        <v>379</v>
      </c>
      <c r="D638" s="57" t="s">
        <v>729</v>
      </c>
    </row>
    <row r="639" spans="1:4" x14ac:dyDescent="0.2">
      <c r="A639" s="57">
        <v>1702</v>
      </c>
      <c r="B639" s="57" t="s">
        <v>379</v>
      </c>
      <c r="C639" s="73" t="s">
        <v>379</v>
      </c>
      <c r="D639" s="57" t="s">
        <v>730</v>
      </c>
    </row>
    <row r="640" spans="1:4" x14ac:dyDescent="0.2">
      <c r="A640" s="57">
        <v>1703</v>
      </c>
      <c r="B640" s="57" t="s">
        <v>379</v>
      </c>
      <c r="C640" s="73" t="s">
        <v>379</v>
      </c>
      <c r="D640" s="57" t="s">
        <v>731</v>
      </c>
    </row>
    <row r="641" spans="1:4" x14ac:dyDescent="0.2">
      <c r="A641" s="57">
        <v>1704</v>
      </c>
      <c r="B641" s="57" t="s">
        <v>379</v>
      </c>
      <c r="C641" s="73" t="s">
        <v>379</v>
      </c>
      <c r="D641" s="57" t="s">
        <v>732</v>
      </c>
    </row>
    <row r="642" spans="1:4" x14ac:dyDescent="0.2">
      <c r="A642" s="57">
        <v>1705</v>
      </c>
      <c r="B642" s="57" t="s">
        <v>379</v>
      </c>
      <c r="C642" s="73" t="s">
        <v>379</v>
      </c>
      <c r="D642" s="57" t="s">
        <v>733</v>
      </c>
    </row>
    <row r="643" spans="1:4" x14ac:dyDescent="0.2">
      <c r="A643" s="57">
        <v>1706</v>
      </c>
      <c r="B643" s="57" t="s">
        <v>379</v>
      </c>
      <c r="C643" s="73" t="s">
        <v>379</v>
      </c>
      <c r="D643" s="57" t="s">
        <v>734</v>
      </c>
    </row>
    <row r="644" spans="1:4" x14ac:dyDescent="0.2">
      <c r="A644" s="57">
        <v>1707</v>
      </c>
      <c r="B644" s="57" t="s">
        <v>379</v>
      </c>
      <c r="C644" s="73" t="s">
        <v>379</v>
      </c>
      <c r="D644" s="57" t="s">
        <v>735</v>
      </c>
    </row>
    <row r="645" spans="1:4" x14ac:dyDescent="0.2">
      <c r="A645" s="57">
        <v>1708</v>
      </c>
      <c r="B645" s="57" t="s">
        <v>379</v>
      </c>
      <c r="C645" s="73" t="s">
        <v>379</v>
      </c>
      <c r="D645" s="57" t="s">
        <v>736</v>
      </c>
    </row>
    <row r="646" spans="1:4" x14ac:dyDescent="0.2">
      <c r="A646" s="57">
        <v>1709</v>
      </c>
      <c r="B646" s="57" t="s">
        <v>379</v>
      </c>
      <c r="C646" s="73" t="s">
        <v>379</v>
      </c>
      <c r="D646" s="57" t="s">
        <v>731</v>
      </c>
    </row>
    <row r="647" spans="1:4" x14ac:dyDescent="0.2">
      <c r="A647" s="57">
        <v>1710</v>
      </c>
      <c r="B647" s="57" t="s">
        <v>379</v>
      </c>
      <c r="C647" s="73" t="s">
        <v>379</v>
      </c>
      <c r="D647" s="57" t="s">
        <v>737</v>
      </c>
    </row>
    <row r="648" spans="1:4" x14ac:dyDescent="0.2">
      <c r="A648" s="57">
        <v>1711</v>
      </c>
      <c r="B648" s="57" t="s">
        <v>379</v>
      </c>
      <c r="C648" s="73" t="s">
        <v>379</v>
      </c>
      <c r="D648" s="57" t="s">
        <v>738</v>
      </c>
    </row>
    <row r="649" spans="1:4" x14ac:dyDescent="0.2">
      <c r="A649" s="57">
        <v>1712</v>
      </c>
      <c r="B649" s="57" t="s">
        <v>379</v>
      </c>
      <c r="C649" s="73" t="s">
        <v>379</v>
      </c>
      <c r="D649" s="57" t="s">
        <v>111</v>
      </c>
    </row>
    <row r="650" spans="1:4" x14ac:dyDescent="0.2">
      <c r="A650" s="57">
        <v>1713</v>
      </c>
      <c r="B650" s="57" t="s">
        <v>379</v>
      </c>
      <c r="C650" s="73" t="s">
        <v>379</v>
      </c>
      <c r="D650" s="57" t="s">
        <v>111</v>
      </c>
    </row>
    <row r="651" spans="1:4" x14ac:dyDescent="0.2">
      <c r="A651" s="57">
        <v>1714</v>
      </c>
      <c r="B651" s="57" t="s">
        <v>379</v>
      </c>
      <c r="C651" s="73" t="s">
        <v>379</v>
      </c>
      <c r="D651" s="57" t="s">
        <v>739</v>
      </c>
    </row>
    <row r="652" spans="1:4" x14ac:dyDescent="0.2">
      <c r="A652" s="57">
        <v>1715</v>
      </c>
      <c r="B652" s="57" t="s">
        <v>379</v>
      </c>
      <c r="C652" s="73" t="s">
        <v>379</v>
      </c>
      <c r="D652" s="57" t="s">
        <v>112</v>
      </c>
    </row>
    <row r="653" spans="1:4" x14ac:dyDescent="0.2">
      <c r="A653" s="57">
        <v>1716</v>
      </c>
      <c r="B653" s="57" t="s">
        <v>379</v>
      </c>
      <c r="C653" s="73" t="s">
        <v>379</v>
      </c>
      <c r="D653" s="57" t="s">
        <v>740</v>
      </c>
    </row>
    <row r="654" spans="1:4" x14ac:dyDescent="0.2">
      <c r="A654" s="57">
        <v>1717</v>
      </c>
      <c r="B654" s="57" t="s">
        <v>379</v>
      </c>
      <c r="C654" s="73" t="s">
        <v>379</v>
      </c>
      <c r="D654" s="57" t="s">
        <v>113</v>
      </c>
    </row>
    <row r="655" spans="1:4" x14ac:dyDescent="0.2">
      <c r="A655" s="57">
        <v>1718</v>
      </c>
      <c r="B655" s="57" t="s">
        <v>379</v>
      </c>
      <c r="C655" s="73" t="s">
        <v>379</v>
      </c>
      <c r="D655" s="57" t="s">
        <v>741</v>
      </c>
    </row>
    <row r="656" spans="1:4" x14ac:dyDescent="0.2">
      <c r="A656" s="57">
        <v>1719</v>
      </c>
      <c r="B656" s="57" t="s">
        <v>379</v>
      </c>
      <c r="C656" s="73" t="s">
        <v>379</v>
      </c>
      <c r="D656" s="57" t="s">
        <v>742</v>
      </c>
    </row>
    <row r="657" spans="1:4" x14ac:dyDescent="0.2">
      <c r="A657" s="57">
        <v>1720</v>
      </c>
      <c r="B657" s="57" t="s">
        <v>379</v>
      </c>
      <c r="C657" s="73" t="s">
        <v>379</v>
      </c>
      <c r="D657" s="57" t="s">
        <v>114</v>
      </c>
    </row>
    <row r="658" spans="1:4" x14ac:dyDescent="0.2">
      <c r="A658" s="57">
        <v>1721</v>
      </c>
      <c r="B658" s="57" t="s">
        <v>379</v>
      </c>
      <c r="C658" s="73" t="s">
        <v>379</v>
      </c>
      <c r="D658" s="57" t="s">
        <v>743</v>
      </c>
    </row>
    <row r="659" spans="1:4" x14ac:dyDescent="0.2">
      <c r="A659" s="57">
        <v>1722</v>
      </c>
      <c r="B659" s="57" t="s">
        <v>379</v>
      </c>
      <c r="C659" s="73" t="s">
        <v>379</v>
      </c>
      <c r="D659" s="57" t="s">
        <v>115</v>
      </c>
    </row>
    <row r="660" spans="1:4" x14ac:dyDescent="0.2">
      <c r="A660" s="57">
        <v>1723</v>
      </c>
      <c r="B660" s="57" t="s">
        <v>379</v>
      </c>
      <c r="C660" s="73" t="s">
        <v>379</v>
      </c>
      <c r="D660" s="57" t="s">
        <v>744</v>
      </c>
    </row>
    <row r="661" spans="1:4" x14ac:dyDescent="0.2">
      <c r="A661" s="60">
        <v>1724</v>
      </c>
      <c r="B661" s="60" t="s">
        <v>379</v>
      </c>
      <c r="C661" s="74" t="s">
        <v>379</v>
      </c>
      <c r="D661" s="60" t="s">
        <v>117</v>
      </c>
    </row>
    <row r="662" spans="1:4" x14ac:dyDescent="0.2">
      <c r="A662" s="60">
        <v>1725</v>
      </c>
      <c r="B662" s="60" t="s">
        <v>379</v>
      </c>
      <c r="C662" s="74" t="s">
        <v>379</v>
      </c>
      <c r="D662" s="60" t="s">
        <v>745</v>
      </c>
    </row>
    <row r="663" spans="1:4" x14ac:dyDescent="0.2">
      <c r="A663" s="60">
        <v>1726</v>
      </c>
      <c r="B663" s="60" t="s">
        <v>379</v>
      </c>
      <c r="C663" s="74" t="s">
        <v>379</v>
      </c>
      <c r="D663" s="60" t="s">
        <v>118</v>
      </c>
    </row>
    <row r="664" spans="1:4" x14ac:dyDescent="0.2">
      <c r="A664" s="60">
        <v>1727</v>
      </c>
      <c r="B664" s="60" t="s">
        <v>379</v>
      </c>
      <c r="C664" s="74" t="s">
        <v>379</v>
      </c>
      <c r="D664" s="60" t="s">
        <v>746</v>
      </c>
    </row>
    <row r="665" spans="1:4" x14ac:dyDescent="0.2">
      <c r="A665" s="60">
        <v>1728</v>
      </c>
      <c r="B665" s="60" t="s">
        <v>379</v>
      </c>
      <c r="C665" s="74" t="s">
        <v>379</v>
      </c>
      <c r="D665" s="60" t="s">
        <v>747</v>
      </c>
    </row>
    <row r="666" spans="1:4" x14ac:dyDescent="0.2">
      <c r="A666" s="60">
        <v>1729</v>
      </c>
      <c r="B666" s="60" t="s">
        <v>379</v>
      </c>
      <c r="C666" s="74" t="s">
        <v>379</v>
      </c>
      <c r="D666" s="60" t="s">
        <v>119</v>
      </c>
    </row>
    <row r="667" spans="1:4" x14ac:dyDescent="0.2">
      <c r="A667" s="60">
        <v>1730</v>
      </c>
      <c r="B667" s="60" t="s">
        <v>379</v>
      </c>
      <c r="C667" s="74" t="s">
        <v>379</v>
      </c>
      <c r="D667" s="60" t="s">
        <v>748</v>
      </c>
    </row>
    <row r="668" spans="1:4" x14ac:dyDescent="0.2">
      <c r="A668" s="60">
        <v>1731</v>
      </c>
      <c r="B668" s="60" t="s">
        <v>379</v>
      </c>
      <c r="C668" s="74" t="s">
        <v>379</v>
      </c>
      <c r="D668" s="60" t="s">
        <v>120</v>
      </c>
    </row>
    <row r="669" spans="1:4" x14ac:dyDescent="0.2">
      <c r="A669" s="60">
        <v>1732</v>
      </c>
      <c r="B669" s="60" t="s">
        <v>379</v>
      </c>
      <c r="C669" s="74" t="s">
        <v>379</v>
      </c>
      <c r="D669" s="60" t="s">
        <v>121</v>
      </c>
    </row>
    <row r="670" spans="1:4" x14ac:dyDescent="0.2">
      <c r="A670" s="60">
        <v>1733</v>
      </c>
      <c r="B670" s="60" t="s">
        <v>379</v>
      </c>
      <c r="C670" s="74" t="s">
        <v>379</v>
      </c>
      <c r="D670" s="60" t="s">
        <v>122</v>
      </c>
    </row>
    <row r="671" spans="1:4" x14ac:dyDescent="0.2">
      <c r="A671" s="60">
        <v>1734</v>
      </c>
      <c r="B671" s="60" t="s">
        <v>379</v>
      </c>
      <c r="C671" s="74" t="s">
        <v>379</v>
      </c>
      <c r="D671" s="60" t="s">
        <v>749</v>
      </c>
    </row>
    <row r="672" spans="1:4" x14ac:dyDescent="0.2">
      <c r="A672" s="60">
        <v>1735</v>
      </c>
      <c r="B672" s="60" t="s">
        <v>379</v>
      </c>
      <c r="C672" s="74" t="s">
        <v>379</v>
      </c>
      <c r="D672" s="60" t="s">
        <v>750</v>
      </c>
    </row>
    <row r="673" spans="1:4" x14ac:dyDescent="0.2">
      <c r="A673" s="60">
        <v>1736</v>
      </c>
      <c r="B673" s="60" t="s">
        <v>379</v>
      </c>
      <c r="C673" s="74" t="s">
        <v>379</v>
      </c>
      <c r="D673" s="60" t="s">
        <v>751</v>
      </c>
    </row>
    <row r="674" spans="1:4" x14ac:dyDescent="0.2">
      <c r="A674" s="60">
        <v>1737</v>
      </c>
      <c r="B674" s="60" t="s">
        <v>379</v>
      </c>
      <c r="C674" s="74" t="s">
        <v>379</v>
      </c>
      <c r="D674" s="60" t="s">
        <v>752</v>
      </c>
    </row>
    <row r="675" spans="1:4" x14ac:dyDescent="0.2">
      <c r="A675" s="60">
        <v>1738</v>
      </c>
      <c r="B675" s="60" t="s">
        <v>379</v>
      </c>
      <c r="C675" s="74" t="s">
        <v>379</v>
      </c>
      <c r="D675" s="60" t="s">
        <v>123</v>
      </c>
    </row>
    <row r="676" spans="1:4" x14ac:dyDescent="0.2">
      <c r="A676" s="60">
        <v>1739</v>
      </c>
      <c r="B676" s="60" t="s">
        <v>379</v>
      </c>
      <c r="C676" s="74" t="s">
        <v>379</v>
      </c>
      <c r="D676" s="60" t="s">
        <v>124</v>
      </c>
    </row>
    <row r="677" spans="1:4" x14ac:dyDescent="0.2">
      <c r="A677" s="60">
        <v>1740</v>
      </c>
      <c r="B677" s="60" t="s">
        <v>379</v>
      </c>
      <c r="C677" s="74" t="s">
        <v>379</v>
      </c>
      <c r="D677" s="60" t="s">
        <v>753</v>
      </c>
    </row>
    <row r="678" spans="1:4" x14ac:dyDescent="0.2">
      <c r="A678" s="60">
        <v>1741</v>
      </c>
      <c r="B678" s="60" t="s">
        <v>379</v>
      </c>
      <c r="C678" s="74" t="s">
        <v>379</v>
      </c>
      <c r="D678" s="60" t="s">
        <v>126</v>
      </c>
    </row>
    <row r="679" spans="1:4" x14ac:dyDescent="0.2">
      <c r="A679" s="75">
        <v>1742</v>
      </c>
      <c r="B679" s="75" t="s">
        <v>379</v>
      </c>
      <c r="C679" s="76" t="s">
        <v>379</v>
      </c>
      <c r="D679" s="75" t="s">
        <v>125</v>
      </c>
    </row>
    <row r="680" spans="1:4" x14ac:dyDescent="0.2">
      <c r="A680" s="75">
        <v>1743</v>
      </c>
      <c r="B680" s="75" t="s">
        <v>379</v>
      </c>
      <c r="C680" s="76" t="s">
        <v>379</v>
      </c>
      <c r="D680" s="75" t="s">
        <v>754</v>
      </c>
    </row>
    <row r="681" spans="1:4" x14ac:dyDescent="0.2">
      <c r="A681" s="64">
        <v>1800</v>
      </c>
      <c r="B681" s="64" t="s">
        <v>127</v>
      </c>
      <c r="C681" s="64" t="s">
        <v>380</v>
      </c>
      <c r="D681" s="64" t="s">
        <v>128</v>
      </c>
    </row>
    <row r="682" spans="1:4" x14ac:dyDescent="0.2">
      <c r="A682" s="64">
        <v>1801</v>
      </c>
      <c r="B682" s="64" t="s">
        <v>127</v>
      </c>
      <c r="C682" s="64" t="s">
        <v>380</v>
      </c>
      <c r="D682" s="64" t="s">
        <v>755</v>
      </c>
    </row>
    <row r="683" spans="1:4" x14ac:dyDescent="0.2">
      <c r="A683" s="64">
        <v>1802</v>
      </c>
      <c r="B683" s="64" t="s">
        <v>127</v>
      </c>
      <c r="C683" s="64" t="s">
        <v>380</v>
      </c>
      <c r="D683" s="64" t="s">
        <v>129</v>
      </c>
    </row>
    <row r="684" spans="1:4" x14ac:dyDescent="0.2">
      <c r="A684" s="64">
        <v>1803</v>
      </c>
      <c r="B684" s="64" t="s">
        <v>127</v>
      </c>
      <c r="C684" s="64" t="s">
        <v>380</v>
      </c>
      <c r="D684" s="64" t="s">
        <v>130</v>
      </c>
    </row>
    <row r="685" spans="1:4" x14ac:dyDescent="0.2">
      <c r="A685" s="64">
        <v>1804</v>
      </c>
      <c r="B685" s="64" t="s">
        <v>127</v>
      </c>
      <c r="C685" s="64" t="s">
        <v>380</v>
      </c>
      <c r="D685" s="64" t="s">
        <v>131</v>
      </c>
    </row>
    <row r="686" spans="1:4" x14ac:dyDescent="0.2">
      <c r="A686" s="64">
        <v>1805</v>
      </c>
      <c r="B686" s="64" t="s">
        <v>127</v>
      </c>
      <c r="C686" s="64" t="s">
        <v>380</v>
      </c>
      <c r="D686" s="64" t="s">
        <v>132</v>
      </c>
    </row>
    <row r="687" spans="1:4" x14ac:dyDescent="0.2">
      <c r="A687" s="64">
        <v>1806</v>
      </c>
      <c r="B687" s="64" t="s">
        <v>127</v>
      </c>
      <c r="C687" s="64" t="s">
        <v>380</v>
      </c>
      <c r="D687" s="64" t="s">
        <v>133</v>
      </c>
    </row>
    <row r="688" spans="1:4" x14ac:dyDescent="0.2">
      <c r="A688" s="64">
        <v>1807</v>
      </c>
      <c r="B688" s="64" t="s">
        <v>127</v>
      </c>
      <c r="C688" s="64" t="s">
        <v>380</v>
      </c>
      <c r="D688" s="64" t="s">
        <v>134</v>
      </c>
    </row>
    <row r="689" spans="1:4" x14ac:dyDescent="0.2">
      <c r="A689" s="64">
        <v>1808</v>
      </c>
      <c r="B689" s="64" t="s">
        <v>127</v>
      </c>
      <c r="C689" s="64" t="s">
        <v>380</v>
      </c>
      <c r="D689" s="64" t="s">
        <v>135</v>
      </c>
    </row>
    <row r="690" spans="1:4" x14ac:dyDescent="0.2">
      <c r="A690" s="64">
        <v>1809</v>
      </c>
      <c r="B690" s="64" t="s">
        <v>127</v>
      </c>
      <c r="C690" s="64" t="s">
        <v>380</v>
      </c>
      <c r="D690" s="64" t="s">
        <v>136</v>
      </c>
    </row>
    <row r="691" spans="1:4" x14ac:dyDescent="0.2">
      <c r="A691" s="64">
        <v>1810</v>
      </c>
      <c r="B691" s="64" t="s">
        <v>127</v>
      </c>
      <c r="C691" s="64" t="s">
        <v>380</v>
      </c>
      <c r="D691" s="64" t="s">
        <v>137</v>
      </c>
    </row>
    <row r="692" spans="1:4" x14ac:dyDescent="0.2">
      <c r="A692" s="64">
        <v>1811</v>
      </c>
      <c r="B692" s="64" t="s">
        <v>127</v>
      </c>
      <c r="C692" s="64" t="s">
        <v>380</v>
      </c>
      <c r="D692" s="64" t="s">
        <v>756</v>
      </c>
    </row>
    <row r="693" spans="1:4" x14ac:dyDescent="0.2">
      <c r="A693" s="64">
        <v>1812</v>
      </c>
      <c r="B693" s="64" t="s">
        <v>127</v>
      </c>
      <c r="C693" s="64" t="s">
        <v>380</v>
      </c>
      <c r="D693" s="64" t="s">
        <v>138</v>
      </c>
    </row>
    <row r="694" spans="1:4" x14ac:dyDescent="0.2">
      <c r="A694" s="64">
        <v>1813</v>
      </c>
      <c r="B694" s="64" t="s">
        <v>127</v>
      </c>
      <c r="C694" s="64" t="s">
        <v>380</v>
      </c>
      <c r="D694" s="64" t="s">
        <v>139</v>
      </c>
    </row>
    <row r="695" spans="1:4" x14ac:dyDescent="0.2">
      <c r="A695" s="64">
        <v>1814</v>
      </c>
      <c r="B695" s="64" t="s">
        <v>127</v>
      </c>
      <c r="C695" s="64" t="s">
        <v>380</v>
      </c>
      <c r="D695" s="64" t="s">
        <v>757</v>
      </c>
    </row>
    <row r="696" spans="1:4" x14ac:dyDescent="0.2">
      <c r="A696" s="64">
        <v>1815</v>
      </c>
      <c r="B696" s="64" t="s">
        <v>127</v>
      </c>
      <c r="C696" s="64" t="s">
        <v>380</v>
      </c>
      <c r="D696" s="64" t="s">
        <v>758</v>
      </c>
    </row>
    <row r="697" spans="1:4" x14ac:dyDescent="0.2">
      <c r="A697" s="64">
        <v>1816</v>
      </c>
      <c r="B697" s="64" t="s">
        <v>127</v>
      </c>
      <c r="C697" s="64" t="s">
        <v>380</v>
      </c>
      <c r="D697" s="64" t="s">
        <v>759</v>
      </c>
    </row>
    <row r="698" spans="1:4" x14ac:dyDescent="0.2">
      <c r="A698" s="64">
        <v>1817</v>
      </c>
      <c r="B698" s="64" t="s">
        <v>127</v>
      </c>
      <c r="C698" s="64" t="s">
        <v>380</v>
      </c>
      <c r="D698" s="64" t="s">
        <v>760</v>
      </c>
    </row>
    <row r="699" spans="1:4" x14ac:dyDescent="0.2">
      <c r="A699" s="64">
        <v>1818</v>
      </c>
      <c r="B699" s="64" t="s">
        <v>127</v>
      </c>
      <c r="C699" s="64" t="s">
        <v>380</v>
      </c>
      <c r="D699" s="64" t="s">
        <v>140</v>
      </c>
    </row>
    <row r="700" spans="1:4" x14ac:dyDescent="0.2">
      <c r="A700" s="64">
        <v>1819</v>
      </c>
      <c r="B700" s="64" t="s">
        <v>127</v>
      </c>
      <c r="C700" s="64" t="s">
        <v>380</v>
      </c>
      <c r="D700" s="64" t="s">
        <v>761</v>
      </c>
    </row>
    <row r="701" spans="1:4" x14ac:dyDescent="0.2">
      <c r="A701" s="64">
        <v>1820</v>
      </c>
      <c r="B701" s="64" t="s">
        <v>127</v>
      </c>
      <c r="C701" s="64" t="s">
        <v>380</v>
      </c>
      <c r="D701" s="64" t="s">
        <v>141</v>
      </c>
    </row>
    <row r="702" spans="1:4" x14ac:dyDescent="0.2">
      <c r="A702" s="64">
        <v>1821</v>
      </c>
      <c r="B702" s="64" t="s">
        <v>127</v>
      </c>
      <c r="C702" s="64" t="s">
        <v>380</v>
      </c>
      <c r="D702" s="64" t="s">
        <v>142</v>
      </c>
    </row>
    <row r="703" spans="1:4" x14ac:dyDescent="0.2">
      <c r="A703" s="64">
        <v>1822</v>
      </c>
      <c r="B703" s="64" t="s">
        <v>127</v>
      </c>
      <c r="C703" s="64" t="s">
        <v>380</v>
      </c>
      <c r="D703" s="64" t="s">
        <v>143</v>
      </c>
    </row>
    <row r="704" spans="1:4" x14ac:dyDescent="0.2">
      <c r="A704" s="64">
        <v>1823</v>
      </c>
      <c r="B704" s="64" t="s">
        <v>127</v>
      </c>
      <c r="C704" s="64" t="s">
        <v>380</v>
      </c>
      <c r="D704" s="64">
        <v>-1</v>
      </c>
    </row>
    <row r="705" spans="1:4" x14ac:dyDescent="0.2">
      <c r="A705" s="64">
        <v>1824</v>
      </c>
      <c r="B705" s="64" t="s">
        <v>127</v>
      </c>
      <c r="C705" s="64" t="s">
        <v>380</v>
      </c>
      <c r="D705" s="64">
        <v>-2</v>
      </c>
    </row>
    <row r="706" spans="1:4" x14ac:dyDescent="0.2">
      <c r="A706" s="64">
        <v>1825</v>
      </c>
      <c r="B706" s="64" t="s">
        <v>127</v>
      </c>
      <c r="C706" s="64" t="s">
        <v>380</v>
      </c>
      <c r="D706" s="64">
        <v>-3</v>
      </c>
    </row>
    <row r="707" spans="1:4" x14ac:dyDescent="0.2">
      <c r="A707" s="64">
        <v>1826</v>
      </c>
      <c r="B707" s="64" t="s">
        <v>127</v>
      </c>
      <c r="C707" s="64" t="s">
        <v>380</v>
      </c>
      <c r="D707" s="64">
        <v>-4</v>
      </c>
    </row>
    <row r="708" spans="1:4" x14ac:dyDescent="0.2">
      <c r="A708" s="64">
        <v>1827</v>
      </c>
      <c r="B708" s="64" t="s">
        <v>127</v>
      </c>
      <c r="C708" s="64" t="s">
        <v>380</v>
      </c>
      <c r="D708" s="64">
        <v>-5</v>
      </c>
    </row>
    <row r="709" spans="1:4" x14ac:dyDescent="0.2">
      <c r="A709" s="64">
        <v>1828</v>
      </c>
      <c r="B709" s="64" t="s">
        <v>127</v>
      </c>
      <c r="C709" s="64" t="s">
        <v>380</v>
      </c>
      <c r="D709" s="64">
        <v>-6</v>
      </c>
    </row>
    <row r="710" spans="1:4" x14ac:dyDescent="0.2">
      <c r="A710" s="64">
        <v>1829</v>
      </c>
      <c r="B710" s="64" t="s">
        <v>127</v>
      </c>
      <c r="C710" s="64" t="s">
        <v>380</v>
      </c>
      <c r="D710" s="64">
        <v>-7</v>
      </c>
    </row>
    <row r="711" spans="1:4" x14ac:dyDescent="0.2">
      <c r="A711" s="64">
        <v>1830</v>
      </c>
      <c r="B711" s="64" t="s">
        <v>127</v>
      </c>
      <c r="C711" s="64" t="s">
        <v>380</v>
      </c>
      <c r="D711" s="64">
        <v>-8</v>
      </c>
    </row>
    <row r="712" spans="1:4" x14ac:dyDescent="0.2">
      <c r="A712" s="64">
        <v>1831</v>
      </c>
      <c r="B712" s="64" t="s">
        <v>127</v>
      </c>
      <c r="C712" s="64" t="s">
        <v>380</v>
      </c>
      <c r="D712" s="64">
        <v>-9</v>
      </c>
    </row>
    <row r="713" spans="1:4" x14ac:dyDescent="0.2">
      <c r="A713" s="64">
        <v>1832</v>
      </c>
      <c r="B713" s="64" t="s">
        <v>127</v>
      </c>
      <c r="C713" s="64" t="s">
        <v>380</v>
      </c>
      <c r="D713" s="64">
        <v>0</v>
      </c>
    </row>
    <row r="714" spans="1:4" x14ac:dyDescent="0.2">
      <c r="A714" s="64">
        <v>1833</v>
      </c>
      <c r="B714" s="64" t="s">
        <v>127</v>
      </c>
      <c r="C714" s="64" t="s">
        <v>380</v>
      </c>
      <c r="D714" s="64">
        <v>1</v>
      </c>
    </row>
    <row r="715" spans="1:4" x14ac:dyDescent="0.2">
      <c r="A715" s="64">
        <v>1834</v>
      </c>
      <c r="B715" s="64" t="s">
        <v>127</v>
      </c>
      <c r="C715" s="64" t="s">
        <v>380</v>
      </c>
      <c r="D715" s="64">
        <v>2</v>
      </c>
    </row>
    <row r="716" spans="1:4" x14ac:dyDescent="0.2">
      <c r="A716" s="64">
        <v>1835</v>
      </c>
      <c r="B716" s="64" t="s">
        <v>127</v>
      </c>
      <c r="C716" s="64" t="s">
        <v>380</v>
      </c>
      <c r="D716" s="64">
        <v>3</v>
      </c>
    </row>
    <row r="717" spans="1:4" x14ac:dyDescent="0.2">
      <c r="A717" s="64">
        <v>1836</v>
      </c>
      <c r="B717" s="64" t="s">
        <v>127</v>
      </c>
      <c r="C717" s="64" t="s">
        <v>380</v>
      </c>
      <c r="D717" s="64">
        <v>4</v>
      </c>
    </row>
    <row r="718" spans="1:4" x14ac:dyDescent="0.2">
      <c r="A718" s="64">
        <v>1837</v>
      </c>
      <c r="B718" s="64" t="s">
        <v>127</v>
      </c>
      <c r="C718" s="64" t="s">
        <v>380</v>
      </c>
      <c r="D718" s="64">
        <v>5</v>
      </c>
    </row>
    <row r="719" spans="1:4" x14ac:dyDescent="0.2">
      <c r="A719" s="64">
        <v>1838</v>
      </c>
      <c r="B719" s="64" t="s">
        <v>127</v>
      </c>
      <c r="C719" s="64" t="s">
        <v>380</v>
      </c>
      <c r="D719" s="64">
        <v>6</v>
      </c>
    </row>
    <row r="720" spans="1:4" x14ac:dyDescent="0.2">
      <c r="A720" s="64">
        <v>1839</v>
      </c>
      <c r="B720" s="64" t="s">
        <v>127</v>
      </c>
      <c r="C720" s="64" t="s">
        <v>380</v>
      </c>
      <c r="D720" s="64">
        <v>7</v>
      </c>
    </row>
    <row r="721" spans="1:4" x14ac:dyDescent="0.2">
      <c r="A721" s="64">
        <v>1840</v>
      </c>
      <c r="B721" s="64" t="s">
        <v>127</v>
      </c>
      <c r="C721" s="64" t="s">
        <v>380</v>
      </c>
      <c r="D721" s="64">
        <v>8</v>
      </c>
    </row>
    <row r="722" spans="1:4" x14ac:dyDescent="0.2">
      <c r="A722" s="64">
        <v>1841</v>
      </c>
      <c r="B722" s="64" t="s">
        <v>127</v>
      </c>
      <c r="C722" s="64" t="s">
        <v>380</v>
      </c>
      <c r="D722" s="64">
        <v>9</v>
      </c>
    </row>
    <row r="723" spans="1:4" x14ac:dyDescent="0.2">
      <c r="A723" s="64">
        <v>1900</v>
      </c>
      <c r="B723" s="64" t="s">
        <v>127</v>
      </c>
      <c r="C723" s="64" t="s">
        <v>380</v>
      </c>
      <c r="D723" s="64" t="s">
        <v>144</v>
      </c>
    </row>
    <row r="724" spans="1:4" x14ac:dyDescent="0.2">
      <c r="A724" s="64">
        <v>1901</v>
      </c>
      <c r="B724" s="64" t="s">
        <v>127</v>
      </c>
      <c r="C724" s="64" t="s">
        <v>380</v>
      </c>
      <c r="D724" s="64" t="s">
        <v>145</v>
      </c>
    </row>
    <row r="725" spans="1:4" x14ac:dyDescent="0.2">
      <c r="A725" s="64">
        <v>1902</v>
      </c>
      <c r="B725" s="64" t="s">
        <v>127</v>
      </c>
      <c r="C725" s="64" t="s">
        <v>380</v>
      </c>
      <c r="D725" s="64" t="s">
        <v>146</v>
      </c>
    </row>
    <row r="726" spans="1:4" x14ac:dyDescent="0.2">
      <c r="A726" s="64">
        <v>1903</v>
      </c>
      <c r="B726" s="64" t="s">
        <v>127</v>
      </c>
      <c r="C726" s="64" t="s">
        <v>380</v>
      </c>
      <c r="D726" s="64" t="s">
        <v>147</v>
      </c>
    </row>
    <row r="727" spans="1:4" x14ac:dyDescent="0.2">
      <c r="A727" s="64">
        <v>1904</v>
      </c>
      <c r="B727" s="64" t="s">
        <v>127</v>
      </c>
      <c r="C727" s="64" t="s">
        <v>380</v>
      </c>
      <c r="D727" s="64" t="s">
        <v>148</v>
      </c>
    </row>
    <row r="728" spans="1:4" x14ac:dyDescent="0.2">
      <c r="A728" s="64">
        <v>1905</v>
      </c>
      <c r="B728" s="64" t="s">
        <v>127</v>
      </c>
      <c r="C728" s="64" t="s">
        <v>380</v>
      </c>
      <c r="D728" s="64" t="s">
        <v>149</v>
      </c>
    </row>
    <row r="729" spans="1:4" x14ac:dyDescent="0.2">
      <c r="A729" s="64">
        <v>1906</v>
      </c>
      <c r="B729" s="64" t="s">
        <v>127</v>
      </c>
      <c r="C729" s="64" t="s">
        <v>380</v>
      </c>
      <c r="D729" s="64" t="s">
        <v>150</v>
      </c>
    </row>
    <row r="730" spans="1:4" x14ac:dyDescent="0.2">
      <c r="A730" s="64">
        <v>1907</v>
      </c>
      <c r="B730" s="64" t="s">
        <v>127</v>
      </c>
      <c r="C730" s="64" t="s">
        <v>380</v>
      </c>
      <c r="D730" s="64" t="s">
        <v>151</v>
      </c>
    </row>
    <row r="731" spans="1:4" x14ac:dyDescent="0.2">
      <c r="A731" s="64">
        <v>1908</v>
      </c>
      <c r="B731" s="64" t="s">
        <v>127</v>
      </c>
      <c r="C731" s="64" t="s">
        <v>380</v>
      </c>
      <c r="D731" s="64" t="s">
        <v>152</v>
      </c>
    </row>
    <row r="732" spans="1:4" x14ac:dyDescent="0.2">
      <c r="A732" s="64">
        <v>1909</v>
      </c>
      <c r="B732" s="64" t="s">
        <v>127</v>
      </c>
      <c r="C732" s="64" t="s">
        <v>380</v>
      </c>
      <c r="D732" s="64" t="s">
        <v>153</v>
      </c>
    </row>
    <row r="733" spans="1:4" x14ac:dyDescent="0.2">
      <c r="A733" s="64">
        <v>1910</v>
      </c>
      <c r="B733" s="64" t="s">
        <v>127</v>
      </c>
      <c r="C733" s="64" t="s">
        <v>380</v>
      </c>
      <c r="D733" s="64" t="s">
        <v>154</v>
      </c>
    </row>
    <row r="734" spans="1:4" x14ac:dyDescent="0.2">
      <c r="A734" s="64">
        <v>1911</v>
      </c>
      <c r="B734" s="64" t="s">
        <v>127</v>
      </c>
      <c r="C734" s="64" t="s">
        <v>380</v>
      </c>
      <c r="D734" s="64" t="s">
        <v>155</v>
      </c>
    </row>
    <row r="735" spans="1:4" x14ac:dyDescent="0.2">
      <c r="A735" s="64">
        <v>1912</v>
      </c>
      <c r="B735" s="64" t="s">
        <v>127</v>
      </c>
      <c r="C735" s="64" t="s">
        <v>380</v>
      </c>
      <c r="D735" s="64" t="s">
        <v>156</v>
      </c>
    </row>
    <row r="736" spans="1:4" x14ac:dyDescent="0.2">
      <c r="A736" s="64">
        <v>1913</v>
      </c>
      <c r="B736" s="64" t="s">
        <v>127</v>
      </c>
      <c r="C736" s="64" t="s">
        <v>380</v>
      </c>
      <c r="D736" s="64" t="s">
        <v>157</v>
      </c>
    </row>
    <row r="737" spans="1:4" x14ac:dyDescent="0.2">
      <c r="A737" s="64">
        <v>1914</v>
      </c>
      <c r="B737" s="64" t="s">
        <v>127</v>
      </c>
      <c r="C737" s="64" t="s">
        <v>380</v>
      </c>
      <c r="D737" s="64" t="s">
        <v>158</v>
      </c>
    </row>
    <row r="738" spans="1:4" x14ac:dyDescent="0.2">
      <c r="A738" s="64">
        <v>1915</v>
      </c>
      <c r="B738" s="64" t="s">
        <v>127</v>
      </c>
      <c r="C738" s="64" t="s">
        <v>380</v>
      </c>
      <c r="D738" s="64" t="s">
        <v>159</v>
      </c>
    </row>
    <row r="739" spans="1:4" x14ac:dyDescent="0.2">
      <c r="A739" s="64">
        <v>1916</v>
      </c>
      <c r="B739" s="64" t="s">
        <v>127</v>
      </c>
      <c r="C739" s="64" t="s">
        <v>380</v>
      </c>
      <c r="D739" s="64" t="s">
        <v>160</v>
      </c>
    </row>
    <row r="740" spans="1:4" x14ac:dyDescent="0.2">
      <c r="A740" s="64">
        <v>1917</v>
      </c>
      <c r="B740" s="64" t="s">
        <v>127</v>
      </c>
      <c r="C740" s="64" t="s">
        <v>380</v>
      </c>
      <c r="D740" s="64" t="s">
        <v>161</v>
      </c>
    </row>
    <row r="741" spans="1:4" x14ac:dyDescent="0.2">
      <c r="A741" s="64">
        <v>1918</v>
      </c>
      <c r="B741" s="64" t="s">
        <v>127</v>
      </c>
      <c r="C741" s="64" t="s">
        <v>380</v>
      </c>
      <c r="D741" s="64" t="s">
        <v>162</v>
      </c>
    </row>
    <row r="742" spans="1:4" x14ac:dyDescent="0.2">
      <c r="A742" s="64">
        <v>1919</v>
      </c>
      <c r="B742" s="64" t="s">
        <v>127</v>
      </c>
      <c r="C742" s="64" t="s">
        <v>380</v>
      </c>
      <c r="D742" s="64" t="s">
        <v>163</v>
      </c>
    </row>
    <row r="743" spans="1:4" x14ac:dyDescent="0.2">
      <c r="A743" s="64">
        <v>1920</v>
      </c>
      <c r="B743" s="64" t="s">
        <v>127</v>
      </c>
      <c r="C743" s="64" t="s">
        <v>380</v>
      </c>
      <c r="D743" s="64" t="s">
        <v>164</v>
      </c>
    </row>
    <row r="744" spans="1:4" x14ac:dyDescent="0.2">
      <c r="A744" s="64">
        <v>1921</v>
      </c>
      <c r="B744" s="64" t="s">
        <v>127</v>
      </c>
      <c r="C744" s="64" t="s">
        <v>380</v>
      </c>
      <c r="D744" s="64" t="s">
        <v>165</v>
      </c>
    </row>
    <row r="745" spans="1:4" x14ac:dyDescent="0.2">
      <c r="A745" s="64">
        <v>1922</v>
      </c>
      <c r="B745" s="64" t="s">
        <v>127</v>
      </c>
      <c r="C745" s="64" t="s">
        <v>380</v>
      </c>
      <c r="D745" s="64" t="s">
        <v>166</v>
      </c>
    </row>
    <row r="746" spans="1:4" x14ac:dyDescent="0.2">
      <c r="A746" s="64">
        <v>1923</v>
      </c>
      <c r="B746" s="64" t="s">
        <v>127</v>
      </c>
      <c r="C746" s="64" t="s">
        <v>380</v>
      </c>
      <c r="D746" s="64" t="s">
        <v>167</v>
      </c>
    </row>
    <row r="747" spans="1:4" x14ac:dyDescent="0.2">
      <c r="A747" s="64">
        <v>1924</v>
      </c>
      <c r="B747" s="64" t="s">
        <v>127</v>
      </c>
      <c r="C747" s="64" t="s">
        <v>380</v>
      </c>
      <c r="D747" s="64" t="s">
        <v>169</v>
      </c>
    </row>
    <row r="748" spans="1:4" x14ac:dyDescent="0.2">
      <c r="A748" s="64">
        <v>1925</v>
      </c>
      <c r="B748" s="64" t="s">
        <v>127</v>
      </c>
      <c r="C748" s="64" t="s">
        <v>380</v>
      </c>
      <c r="D748" s="64" t="s">
        <v>168</v>
      </c>
    </row>
    <row r="749" spans="1:4" x14ac:dyDescent="0.2">
      <c r="A749" s="64">
        <v>1926</v>
      </c>
      <c r="B749" s="64" t="s">
        <v>127</v>
      </c>
      <c r="C749" s="64" t="s">
        <v>380</v>
      </c>
      <c r="D749" s="64" t="s">
        <v>170</v>
      </c>
    </row>
    <row r="750" spans="1:4" x14ac:dyDescent="0.2">
      <c r="A750" s="64">
        <v>1927</v>
      </c>
      <c r="B750" s="64" t="s">
        <v>127</v>
      </c>
      <c r="C750" s="64" t="s">
        <v>380</v>
      </c>
      <c r="D750" s="64" t="s">
        <v>171</v>
      </c>
    </row>
    <row r="751" spans="1:4" x14ac:dyDescent="0.2">
      <c r="A751" s="64">
        <v>1928</v>
      </c>
      <c r="B751" s="64" t="s">
        <v>127</v>
      </c>
      <c r="C751" s="64" t="s">
        <v>380</v>
      </c>
      <c r="D751" s="64" t="s">
        <v>172</v>
      </c>
    </row>
    <row r="752" spans="1:4" x14ac:dyDescent="0.2">
      <c r="A752" s="64">
        <v>1929</v>
      </c>
      <c r="B752" s="64" t="s">
        <v>127</v>
      </c>
      <c r="C752" s="64" t="s">
        <v>380</v>
      </c>
      <c r="D752" s="64" t="s">
        <v>173</v>
      </c>
    </row>
    <row r="753" spans="1:4" x14ac:dyDescent="0.2">
      <c r="A753" s="64">
        <v>1930</v>
      </c>
      <c r="B753" s="64" t="s">
        <v>127</v>
      </c>
      <c r="C753" s="64" t="s">
        <v>380</v>
      </c>
      <c r="D753" s="64" t="s">
        <v>174</v>
      </c>
    </row>
    <row r="754" spans="1:4" x14ac:dyDescent="0.2">
      <c r="A754" s="64">
        <v>1931</v>
      </c>
      <c r="B754" s="64" t="s">
        <v>127</v>
      </c>
      <c r="C754" s="64" t="s">
        <v>380</v>
      </c>
      <c r="D754" s="64" t="s">
        <v>116</v>
      </c>
    </row>
    <row r="755" spans="1:4" x14ac:dyDescent="0.2">
      <c r="A755" s="64">
        <v>1932</v>
      </c>
      <c r="B755" s="64" t="s">
        <v>127</v>
      </c>
      <c r="C755" s="64" t="s">
        <v>380</v>
      </c>
      <c r="D755" s="64" t="s">
        <v>175</v>
      </c>
    </row>
    <row r="756" spans="1:4" x14ac:dyDescent="0.2">
      <c r="A756" s="64">
        <v>1933</v>
      </c>
      <c r="B756" s="64" t="s">
        <v>127</v>
      </c>
      <c r="C756" s="64" t="s">
        <v>380</v>
      </c>
      <c r="D756" s="64" t="s">
        <v>762</v>
      </c>
    </row>
    <row r="757" spans="1:4" x14ac:dyDescent="0.2">
      <c r="A757" s="64">
        <v>1934</v>
      </c>
      <c r="B757" s="64" t="s">
        <v>127</v>
      </c>
      <c r="C757" s="64" t="s">
        <v>380</v>
      </c>
      <c r="D757" s="64" t="s">
        <v>176</v>
      </c>
    </row>
    <row r="758" spans="1:4" x14ac:dyDescent="0.2">
      <c r="A758" s="64">
        <v>1935</v>
      </c>
      <c r="B758" s="64" t="s">
        <v>127</v>
      </c>
      <c r="C758" s="64" t="s">
        <v>380</v>
      </c>
      <c r="D758" s="64" t="s">
        <v>177</v>
      </c>
    </row>
    <row r="759" spans="1:4" x14ac:dyDescent="0.2">
      <c r="A759" s="64">
        <v>2000</v>
      </c>
      <c r="B759" s="64" t="s">
        <v>127</v>
      </c>
      <c r="C759" s="64" t="s">
        <v>380</v>
      </c>
      <c r="D759" s="64">
        <v>-1</v>
      </c>
    </row>
    <row r="760" spans="1:4" x14ac:dyDescent="0.2">
      <c r="A760" s="64">
        <v>2001</v>
      </c>
      <c r="B760" s="64" t="s">
        <v>127</v>
      </c>
      <c r="C760" s="64" t="s">
        <v>380</v>
      </c>
      <c r="D760" s="64">
        <v>-2</v>
      </c>
    </row>
    <row r="761" spans="1:4" x14ac:dyDescent="0.2">
      <c r="A761" s="64">
        <v>2002</v>
      </c>
      <c r="B761" s="64" t="s">
        <v>127</v>
      </c>
      <c r="C761" s="64" t="s">
        <v>380</v>
      </c>
      <c r="D761" s="64">
        <v>-3</v>
      </c>
    </row>
    <row r="762" spans="1:4" x14ac:dyDescent="0.2">
      <c r="A762" s="64">
        <v>2003</v>
      </c>
      <c r="B762" s="64" t="s">
        <v>127</v>
      </c>
      <c r="C762" s="64" t="s">
        <v>380</v>
      </c>
      <c r="D762" s="64">
        <v>-4</v>
      </c>
    </row>
    <row r="763" spans="1:4" x14ac:dyDescent="0.2">
      <c r="A763" s="64">
        <v>2004</v>
      </c>
      <c r="B763" s="64" t="s">
        <v>127</v>
      </c>
      <c r="C763" s="64" t="s">
        <v>380</v>
      </c>
      <c r="D763" s="64">
        <v>-5</v>
      </c>
    </row>
    <row r="764" spans="1:4" x14ac:dyDescent="0.2">
      <c r="A764" s="64">
        <v>2005</v>
      </c>
      <c r="B764" s="64" t="s">
        <v>127</v>
      </c>
      <c r="C764" s="64" t="s">
        <v>380</v>
      </c>
      <c r="D764" s="64">
        <v>-6</v>
      </c>
    </row>
    <row r="765" spans="1:4" x14ac:dyDescent="0.2">
      <c r="A765" s="64">
        <v>2006</v>
      </c>
      <c r="B765" s="64" t="s">
        <v>127</v>
      </c>
      <c r="C765" s="64" t="s">
        <v>380</v>
      </c>
      <c r="D765" s="64">
        <v>-7</v>
      </c>
    </row>
    <row r="766" spans="1:4" x14ac:dyDescent="0.2">
      <c r="A766" s="64">
        <v>2007</v>
      </c>
      <c r="B766" s="64" t="s">
        <v>127</v>
      </c>
      <c r="C766" s="64" t="s">
        <v>380</v>
      </c>
      <c r="D766" s="64">
        <v>-8</v>
      </c>
    </row>
    <row r="767" spans="1:4" x14ac:dyDescent="0.2">
      <c r="A767" s="64">
        <v>2008</v>
      </c>
      <c r="B767" s="64" t="s">
        <v>127</v>
      </c>
      <c r="C767" s="64" t="s">
        <v>380</v>
      </c>
      <c r="D767" s="64">
        <v>-9</v>
      </c>
    </row>
    <row r="768" spans="1:4" x14ac:dyDescent="0.2">
      <c r="A768" s="64">
        <v>2009</v>
      </c>
      <c r="B768" s="64" t="s">
        <v>127</v>
      </c>
      <c r="C768" s="64" t="s">
        <v>380</v>
      </c>
      <c r="D768" s="64">
        <v>0</v>
      </c>
    </row>
    <row r="769" spans="1:4" x14ac:dyDescent="0.2">
      <c r="A769" s="64">
        <v>2010</v>
      </c>
      <c r="B769" s="64" t="s">
        <v>127</v>
      </c>
      <c r="C769" s="64" t="s">
        <v>380</v>
      </c>
      <c r="D769" s="64">
        <v>1</v>
      </c>
    </row>
    <row r="770" spans="1:4" x14ac:dyDescent="0.2">
      <c r="A770" s="64">
        <v>2011</v>
      </c>
      <c r="B770" s="64" t="s">
        <v>127</v>
      </c>
      <c r="C770" s="64" t="s">
        <v>380</v>
      </c>
      <c r="D770" s="64">
        <v>2</v>
      </c>
    </row>
    <row r="771" spans="1:4" x14ac:dyDescent="0.2">
      <c r="A771" s="64">
        <v>2012</v>
      </c>
      <c r="B771" s="64" t="s">
        <v>127</v>
      </c>
      <c r="C771" s="64" t="s">
        <v>380</v>
      </c>
      <c r="D771" s="64">
        <v>3</v>
      </c>
    </row>
    <row r="772" spans="1:4" x14ac:dyDescent="0.2">
      <c r="A772" s="64">
        <v>2013</v>
      </c>
      <c r="B772" s="64" t="s">
        <v>127</v>
      </c>
      <c r="C772" s="64" t="s">
        <v>380</v>
      </c>
      <c r="D772" s="64">
        <v>4</v>
      </c>
    </row>
    <row r="773" spans="1:4" x14ac:dyDescent="0.2">
      <c r="A773" s="64">
        <v>2014</v>
      </c>
      <c r="B773" s="64" t="s">
        <v>127</v>
      </c>
      <c r="C773" s="64" t="s">
        <v>380</v>
      </c>
      <c r="D773" s="64">
        <v>5</v>
      </c>
    </row>
    <row r="774" spans="1:4" x14ac:dyDescent="0.2">
      <c r="A774" s="64">
        <v>2015</v>
      </c>
      <c r="B774" s="64" t="s">
        <v>127</v>
      </c>
      <c r="C774" s="64" t="s">
        <v>380</v>
      </c>
      <c r="D774" s="64">
        <v>6</v>
      </c>
    </row>
    <row r="775" spans="1:4" x14ac:dyDescent="0.2">
      <c r="A775" s="64">
        <v>2016</v>
      </c>
      <c r="B775" s="64" t="s">
        <v>127</v>
      </c>
      <c r="C775" s="64" t="s">
        <v>380</v>
      </c>
      <c r="D775" s="64">
        <v>7</v>
      </c>
    </row>
    <row r="776" spans="1:4" x14ac:dyDescent="0.2">
      <c r="A776" s="64">
        <v>2017</v>
      </c>
      <c r="B776" s="64" t="s">
        <v>127</v>
      </c>
      <c r="C776" s="64" t="s">
        <v>380</v>
      </c>
      <c r="D776" s="64">
        <v>8</v>
      </c>
    </row>
    <row r="777" spans="1:4" x14ac:dyDescent="0.2">
      <c r="A777" s="64">
        <v>2018</v>
      </c>
      <c r="B777" s="64" t="s">
        <v>127</v>
      </c>
      <c r="C777" s="64" t="s">
        <v>380</v>
      </c>
      <c r="D777" s="64">
        <v>9</v>
      </c>
    </row>
    <row r="778" spans="1:4" x14ac:dyDescent="0.2">
      <c r="A778" s="64">
        <v>2019</v>
      </c>
      <c r="B778" s="64" t="s">
        <v>127</v>
      </c>
      <c r="C778" s="64" t="s">
        <v>380</v>
      </c>
      <c r="D778" s="64" t="s">
        <v>1</v>
      </c>
    </row>
    <row r="779" spans="1:4" x14ac:dyDescent="0.2">
      <c r="A779" s="64">
        <v>2020</v>
      </c>
      <c r="B779" s="64" t="s">
        <v>127</v>
      </c>
      <c r="C779" s="64" t="s">
        <v>380</v>
      </c>
      <c r="D779" s="64" t="s">
        <v>2</v>
      </c>
    </row>
    <row r="780" spans="1:4" x14ac:dyDescent="0.2">
      <c r="A780" s="64">
        <v>2021</v>
      </c>
      <c r="B780" s="64" t="s">
        <v>127</v>
      </c>
      <c r="C780" s="64" t="s">
        <v>380</v>
      </c>
      <c r="D780" s="64" t="s">
        <v>3</v>
      </c>
    </row>
    <row r="781" spans="1:4" x14ac:dyDescent="0.2">
      <c r="A781" s="64">
        <v>2022</v>
      </c>
      <c r="B781" s="64" t="s">
        <v>127</v>
      </c>
      <c r="C781" s="64" t="s">
        <v>380</v>
      </c>
      <c r="D781" s="64" t="s">
        <v>4</v>
      </c>
    </row>
    <row r="782" spans="1:4" x14ac:dyDescent="0.2">
      <c r="A782" s="64">
        <v>2023</v>
      </c>
      <c r="B782" s="64" t="s">
        <v>127</v>
      </c>
      <c r="C782" s="64" t="s">
        <v>380</v>
      </c>
      <c r="D782" s="64" t="s">
        <v>5</v>
      </c>
    </row>
    <row r="783" spans="1:4" x14ac:dyDescent="0.2">
      <c r="A783" s="64">
        <v>2024</v>
      </c>
      <c r="B783" s="64" t="s">
        <v>127</v>
      </c>
      <c r="C783" s="64" t="s">
        <v>380</v>
      </c>
      <c r="D783" s="64" t="s">
        <v>6</v>
      </c>
    </row>
    <row r="784" spans="1:4" x14ac:dyDescent="0.2">
      <c r="A784" s="64">
        <v>2025</v>
      </c>
      <c r="B784" s="64" t="s">
        <v>127</v>
      </c>
      <c r="C784" s="64" t="s">
        <v>380</v>
      </c>
      <c r="D784" s="64" t="s">
        <v>7</v>
      </c>
    </row>
    <row r="785" spans="1:4" x14ac:dyDescent="0.2">
      <c r="A785" s="64">
        <v>2026</v>
      </c>
      <c r="B785" s="64" t="s">
        <v>127</v>
      </c>
      <c r="C785" s="64" t="s">
        <v>380</v>
      </c>
      <c r="D785" s="64" t="s">
        <v>8</v>
      </c>
    </row>
    <row r="786" spans="1:4" x14ac:dyDescent="0.2">
      <c r="A786" s="64">
        <v>2027</v>
      </c>
      <c r="B786" s="64" t="s">
        <v>127</v>
      </c>
      <c r="C786" s="64" t="s">
        <v>380</v>
      </c>
      <c r="D786" s="64" t="s">
        <v>9</v>
      </c>
    </row>
    <row r="787" spans="1:4" x14ac:dyDescent="0.2">
      <c r="A787" s="64">
        <v>2028</v>
      </c>
      <c r="B787" s="64" t="s">
        <v>127</v>
      </c>
      <c r="C787" s="64" t="s">
        <v>380</v>
      </c>
      <c r="D787" s="64" t="s">
        <v>10</v>
      </c>
    </row>
    <row r="788" spans="1:4" x14ac:dyDescent="0.2">
      <c r="A788" s="64">
        <v>2029</v>
      </c>
      <c r="B788" s="64" t="s">
        <v>127</v>
      </c>
      <c r="C788" s="64" t="s">
        <v>380</v>
      </c>
      <c r="D788" s="64" t="s">
        <v>11</v>
      </c>
    </row>
    <row r="789" spans="1:4" x14ac:dyDescent="0.2">
      <c r="A789" s="64">
        <v>2030</v>
      </c>
      <c r="B789" s="64" t="s">
        <v>127</v>
      </c>
      <c r="C789" s="64" t="s">
        <v>380</v>
      </c>
      <c r="D789" s="64" t="s">
        <v>12</v>
      </c>
    </row>
    <row r="790" spans="1:4" x14ac:dyDescent="0.2">
      <c r="A790" s="64">
        <v>2031</v>
      </c>
      <c r="B790" s="64" t="s">
        <v>127</v>
      </c>
      <c r="C790" s="64" t="s">
        <v>380</v>
      </c>
      <c r="D790" s="64" t="s">
        <v>13</v>
      </c>
    </row>
    <row r="791" spans="1:4" x14ac:dyDescent="0.2">
      <c r="A791" s="64">
        <v>2032</v>
      </c>
      <c r="B791" s="64" t="s">
        <v>127</v>
      </c>
      <c r="C791" s="64" t="s">
        <v>380</v>
      </c>
      <c r="D791" s="64" t="s">
        <v>14</v>
      </c>
    </row>
    <row r="792" spans="1:4" x14ac:dyDescent="0.2">
      <c r="A792" s="64">
        <v>2033</v>
      </c>
      <c r="B792" s="64" t="s">
        <v>127</v>
      </c>
      <c r="C792" s="64" t="s">
        <v>380</v>
      </c>
      <c r="D792" s="64" t="s">
        <v>15</v>
      </c>
    </row>
    <row r="793" spans="1:4" x14ac:dyDescent="0.2">
      <c r="A793" s="64">
        <v>2034</v>
      </c>
      <c r="B793" s="64" t="s">
        <v>127</v>
      </c>
      <c r="C793" s="64" t="s">
        <v>380</v>
      </c>
      <c r="D793" s="64" t="s">
        <v>16</v>
      </c>
    </row>
    <row r="794" spans="1:4" x14ac:dyDescent="0.2">
      <c r="A794" s="64">
        <v>2035</v>
      </c>
      <c r="B794" s="64" t="s">
        <v>127</v>
      </c>
      <c r="C794" s="64" t="s">
        <v>380</v>
      </c>
      <c r="D794" s="64" t="s">
        <v>22</v>
      </c>
    </row>
    <row r="795" spans="1:4" x14ac:dyDescent="0.2">
      <c r="A795" s="64">
        <v>2036</v>
      </c>
      <c r="B795" s="64" t="s">
        <v>127</v>
      </c>
      <c r="C795" s="64" t="s">
        <v>380</v>
      </c>
      <c r="D795" s="64" t="s">
        <v>23</v>
      </c>
    </row>
    <row r="796" spans="1:4" x14ac:dyDescent="0.2">
      <c r="A796" s="64">
        <v>2037</v>
      </c>
      <c r="B796" s="64" t="s">
        <v>127</v>
      </c>
      <c r="C796" s="64" t="s">
        <v>380</v>
      </c>
      <c r="D796" s="64" t="s">
        <v>24</v>
      </c>
    </row>
    <row r="797" spans="1:4" x14ac:dyDescent="0.2">
      <c r="A797" s="64">
        <v>2038</v>
      </c>
      <c r="B797" s="64" t="s">
        <v>127</v>
      </c>
      <c r="C797" s="64" t="s">
        <v>380</v>
      </c>
      <c r="D797" s="64" t="s">
        <v>25</v>
      </c>
    </row>
    <row r="798" spans="1:4" x14ac:dyDescent="0.2">
      <c r="A798" s="64">
        <v>2039</v>
      </c>
      <c r="B798" s="64" t="s">
        <v>127</v>
      </c>
      <c r="C798" s="64" t="s">
        <v>380</v>
      </c>
      <c r="D798" s="64" t="s">
        <v>26</v>
      </c>
    </row>
    <row r="799" spans="1:4" x14ac:dyDescent="0.2">
      <c r="A799" s="64">
        <v>2040</v>
      </c>
      <c r="B799" s="64" t="s">
        <v>127</v>
      </c>
      <c r="C799" s="64" t="s">
        <v>380</v>
      </c>
      <c r="D799" s="64" t="s">
        <v>20</v>
      </c>
    </row>
    <row r="800" spans="1:4" x14ac:dyDescent="0.2">
      <c r="A800" s="64">
        <v>2041</v>
      </c>
      <c r="B800" s="64" t="s">
        <v>127</v>
      </c>
      <c r="C800" s="64" t="s">
        <v>380</v>
      </c>
      <c r="D800" s="64" t="s">
        <v>28</v>
      </c>
    </row>
    <row r="801" spans="1:4" x14ac:dyDescent="0.2">
      <c r="A801" s="64">
        <v>2042</v>
      </c>
      <c r="B801" s="64" t="s">
        <v>127</v>
      </c>
      <c r="C801" s="64" t="s">
        <v>380</v>
      </c>
      <c r="D801" s="64" t="s">
        <v>27</v>
      </c>
    </row>
    <row r="802" spans="1:4" x14ac:dyDescent="0.2">
      <c r="A802" s="64">
        <v>2043</v>
      </c>
      <c r="B802" s="64" t="s">
        <v>127</v>
      </c>
      <c r="C802" s="64" t="s">
        <v>380</v>
      </c>
      <c r="D802" s="64" t="s">
        <v>29</v>
      </c>
    </row>
    <row r="803" spans="1:4" x14ac:dyDescent="0.2">
      <c r="A803" s="64">
        <v>2044</v>
      </c>
      <c r="B803" s="64" t="s">
        <v>127</v>
      </c>
      <c r="C803" s="64" t="s">
        <v>380</v>
      </c>
      <c r="D803" s="64" t="s">
        <v>30</v>
      </c>
    </row>
    <row r="804" spans="1:4" x14ac:dyDescent="0.2">
      <c r="A804" s="50">
        <v>2100</v>
      </c>
      <c r="B804" s="50" t="s">
        <v>763</v>
      </c>
      <c r="C804" s="52" t="s">
        <v>381</v>
      </c>
      <c r="D804" s="50" t="s">
        <v>764</v>
      </c>
    </row>
    <row r="805" spans="1:4" x14ac:dyDescent="0.2">
      <c r="A805" s="50">
        <v>2101</v>
      </c>
      <c r="B805" s="50" t="s">
        <v>763</v>
      </c>
      <c r="C805" s="52" t="s">
        <v>381</v>
      </c>
      <c r="D805" s="50" t="s">
        <v>765</v>
      </c>
    </row>
    <row r="806" spans="1:4" x14ac:dyDescent="0.2">
      <c r="A806" s="50">
        <v>2102</v>
      </c>
      <c r="B806" s="50" t="s">
        <v>763</v>
      </c>
      <c r="C806" s="52" t="s">
        <v>381</v>
      </c>
      <c r="D806" s="50" t="s">
        <v>766</v>
      </c>
    </row>
    <row r="807" spans="1:4" x14ac:dyDescent="0.2">
      <c r="A807" s="50">
        <v>2103</v>
      </c>
      <c r="B807" s="50" t="s">
        <v>763</v>
      </c>
      <c r="C807" s="52" t="s">
        <v>381</v>
      </c>
      <c r="D807" s="50" t="s">
        <v>767</v>
      </c>
    </row>
    <row r="808" spans="1:4" x14ac:dyDescent="0.2">
      <c r="A808" s="50">
        <v>2104</v>
      </c>
      <c r="B808" s="50" t="s">
        <v>763</v>
      </c>
      <c r="C808" s="52" t="s">
        <v>381</v>
      </c>
      <c r="D808" s="50" t="s">
        <v>768</v>
      </c>
    </row>
    <row r="809" spans="1:4" x14ac:dyDescent="0.2">
      <c r="A809" s="50">
        <v>2105</v>
      </c>
      <c r="B809" s="50" t="s">
        <v>763</v>
      </c>
      <c r="C809" s="52" t="s">
        <v>381</v>
      </c>
      <c r="D809" s="50" t="s">
        <v>178</v>
      </c>
    </row>
    <row r="810" spans="1:4" x14ac:dyDescent="0.2">
      <c r="A810" s="50">
        <v>2106</v>
      </c>
      <c r="B810" s="50" t="s">
        <v>763</v>
      </c>
      <c r="C810" s="52" t="s">
        <v>381</v>
      </c>
      <c r="D810" s="50" t="s">
        <v>769</v>
      </c>
    </row>
    <row r="811" spans="1:4" x14ac:dyDescent="0.2">
      <c r="A811" s="50">
        <v>2107</v>
      </c>
      <c r="B811" s="50" t="s">
        <v>763</v>
      </c>
      <c r="C811" s="52" t="s">
        <v>381</v>
      </c>
      <c r="D811" s="50" t="s">
        <v>770</v>
      </c>
    </row>
    <row r="812" spans="1:4" x14ac:dyDescent="0.2">
      <c r="A812" s="50">
        <v>2108</v>
      </c>
      <c r="B812" s="50" t="s">
        <v>763</v>
      </c>
      <c r="C812" s="52" t="s">
        <v>381</v>
      </c>
      <c r="D812" s="50" t="s">
        <v>771</v>
      </c>
    </row>
    <row r="813" spans="1:4" x14ac:dyDescent="0.2">
      <c r="A813" s="50">
        <v>2109</v>
      </c>
      <c r="B813" s="50" t="s">
        <v>763</v>
      </c>
      <c r="C813" s="52" t="s">
        <v>381</v>
      </c>
      <c r="D813" s="50" t="s">
        <v>772</v>
      </c>
    </row>
    <row r="814" spans="1:4" x14ac:dyDescent="0.2">
      <c r="A814" s="50">
        <v>2110</v>
      </c>
      <c r="B814" s="50" t="s">
        <v>763</v>
      </c>
      <c r="C814" s="52" t="s">
        <v>381</v>
      </c>
      <c r="D814" s="50" t="s">
        <v>773</v>
      </c>
    </row>
    <row r="815" spans="1:4" x14ac:dyDescent="0.2">
      <c r="A815" s="50">
        <v>2111</v>
      </c>
      <c r="B815" s="50" t="s">
        <v>763</v>
      </c>
      <c r="C815" s="52" t="s">
        <v>381</v>
      </c>
      <c r="D815" s="50" t="s">
        <v>774</v>
      </c>
    </row>
    <row r="816" spans="1:4" x14ac:dyDescent="0.2">
      <c r="A816" s="50">
        <v>2112</v>
      </c>
      <c r="B816" s="50" t="s">
        <v>763</v>
      </c>
      <c r="C816" s="52" t="s">
        <v>381</v>
      </c>
      <c r="D816" s="50" t="s">
        <v>775</v>
      </c>
    </row>
    <row r="817" spans="1:4" x14ac:dyDescent="0.2">
      <c r="A817" s="50">
        <v>2113</v>
      </c>
      <c r="B817" s="50" t="s">
        <v>763</v>
      </c>
      <c r="C817" s="52" t="s">
        <v>381</v>
      </c>
      <c r="D817" s="50" t="s">
        <v>776</v>
      </c>
    </row>
    <row r="818" spans="1:4" x14ac:dyDescent="0.2">
      <c r="A818" s="50">
        <v>2114</v>
      </c>
      <c r="B818" s="50" t="s">
        <v>763</v>
      </c>
      <c r="C818" s="52" t="s">
        <v>381</v>
      </c>
      <c r="D818" s="50" t="s">
        <v>777</v>
      </c>
    </row>
    <row r="819" spans="1:4" x14ac:dyDescent="0.2">
      <c r="A819" s="50">
        <v>2115</v>
      </c>
      <c r="B819" s="50" t="s">
        <v>763</v>
      </c>
      <c r="C819" s="52" t="s">
        <v>381</v>
      </c>
      <c r="D819" s="50" t="s">
        <v>778</v>
      </c>
    </row>
    <row r="820" spans="1:4" x14ac:dyDescent="0.2">
      <c r="A820" s="50">
        <v>2116</v>
      </c>
      <c r="B820" s="50" t="s">
        <v>763</v>
      </c>
      <c r="C820" s="52" t="s">
        <v>381</v>
      </c>
      <c r="D820" s="50" t="s">
        <v>779</v>
      </c>
    </row>
    <row r="821" spans="1:4" x14ac:dyDescent="0.2">
      <c r="A821" s="50">
        <v>2117</v>
      </c>
      <c r="B821" s="50" t="s">
        <v>763</v>
      </c>
      <c r="C821" s="52" t="s">
        <v>381</v>
      </c>
      <c r="D821" s="50" t="s">
        <v>179</v>
      </c>
    </row>
    <row r="822" spans="1:4" x14ac:dyDescent="0.2">
      <c r="A822" s="50">
        <v>2118</v>
      </c>
      <c r="B822" s="50" t="s">
        <v>763</v>
      </c>
      <c r="C822" s="52" t="s">
        <v>381</v>
      </c>
      <c r="D822" s="50" t="s">
        <v>780</v>
      </c>
    </row>
    <row r="823" spans="1:4" x14ac:dyDescent="0.2">
      <c r="A823" s="50">
        <v>2119</v>
      </c>
      <c r="B823" s="50" t="s">
        <v>763</v>
      </c>
      <c r="C823" s="52" t="s">
        <v>381</v>
      </c>
      <c r="D823" s="50" t="s">
        <v>781</v>
      </c>
    </row>
    <row r="824" spans="1:4" x14ac:dyDescent="0.2">
      <c r="A824" s="50">
        <v>2120</v>
      </c>
      <c r="B824" s="50" t="s">
        <v>763</v>
      </c>
      <c r="C824" s="52" t="s">
        <v>381</v>
      </c>
      <c r="D824" s="50" t="s">
        <v>180</v>
      </c>
    </row>
    <row r="825" spans="1:4" x14ac:dyDescent="0.2">
      <c r="A825" s="50">
        <v>2121</v>
      </c>
      <c r="B825" s="50" t="s">
        <v>763</v>
      </c>
      <c r="C825" s="52" t="s">
        <v>381</v>
      </c>
      <c r="D825" s="50" t="s">
        <v>181</v>
      </c>
    </row>
    <row r="826" spans="1:4" x14ac:dyDescent="0.2">
      <c r="A826" s="50">
        <v>2122</v>
      </c>
      <c r="B826" s="50" t="s">
        <v>763</v>
      </c>
      <c r="C826" s="52" t="s">
        <v>381</v>
      </c>
      <c r="D826" s="50" t="s">
        <v>782</v>
      </c>
    </row>
    <row r="827" spans="1:4" x14ac:dyDescent="0.2">
      <c r="A827" s="50">
        <v>2123</v>
      </c>
      <c r="B827" s="50" t="s">
        <v>763</v>
      </c>
      <c r="C827" s="52" t="s">
        <v>381</v>
      </c>
      <c r="D827" s="50" t="s">
        <v>783</v>
      </c>
    </row>
    <row r="828" spans="1:4" x14ac:dyDescent="0.2">
      <c r="A828" s="50">
        <v>2124</v>
      </c>
      <c r="B828" s="50" t="s">
        <v>763</v>
      </c>
      <c r="C828" s="52" t="s">
        <v>381</v>
      </c>
      <c r="D828" s="50" t="s">
        <v>784</v>
      </c>
    </row>
    <row r="829" spans="1:4" x14ac:dyDescent="0.2">
      <c r="A829" s="50">
        <v>2125</v>
      </c>
      <c r="B829" s="50" t="s">
        <v>763</v>
      </c>
      <c r="C829" s="52" t="s">
        <v>381</v>
      </c>
      <c r="D829" s="50" t="s">
        <v>182</v>
      </c>
    </row>
    <row r="830" spans="1:4" x14ac:dyDescent="0.2">
      <c r="A830" s="50">
        <v>2126</v>
      </c>
      <c r="B830" s="50" t="s">
        <v>763</v>
      </c>
      <c r="C830" s="52" t="s">
        <v>381</v>
      </c>
      <c r="D830" s="50" t="s">
        <v>183</v>
      </c>
    </row>
    <row r="831" spans="1:4" x14ac:dyDescent="0.2">
      <c r="A831" s="50">
        <v>2127</v>
      </c>
      <c r="B831" s="50" t="s">
        <v>763</v>
      </c>
      <c r="C831" s="52" t="s">
        <v>381</v>
      </c>
      <c r="D831" s="50" t="s">
        <v>184</v>
      </c>
    </row>
    <row r="832" spans="1:4" x14ac:dyDescent="0.2">
      <c r="A832" s="50">
        <v>2128</v>
      </c>
      <c r="B832" s="50" t="s">
        <v>763</v>
      </c>
      <c r="C832" s="52" t="s">
        <v>381</v>
      </c>
      <c r="D832" s="50" t="s">
        <v>785</v>
      </c>
    </row>
    <row r="833" spans="1:4" x14ac:dyDescent="0.2">
      <c r="A833" s="50">
        <v>2129</v>
      </c>
      <c r="B833" s="50" t="s">
        <v>763</v>
      </c>
      <c r="C833" s="52" t="s">
        <v>381</v>
      </c>
      <c r="D833" s="50" t="s">
        <v>782</v>
      </c>
    </row>
    <row r="834" spans="1:4" x14ac:dyDescent="0.2">
      <c r="A834" s="50">
        <v>2130</v>
      </c>
      <c r="B834" s="50" t="s">
        <v>763</v>
      </c>
      <c r="C834" s="52" t="s">
        <v>381</v>
      </c>
      <c r="D834" s="50" t="s">
        <v>786</v>
      </c>
    </row>
    <row r="835" spans="1:4" x14ac:dyDescent="0.2">
      <c r="A835" s="50">
        <v>2131</v>
      </c>
      <c r="B835" s="50" t="s">
        <v>763</v>
      </c>
      <c r="C835" s="52" t="s">
        <v>381</v>
      </c>
      <c r="D835" s="50" t="s">
        <v>787</v>
      </c>
    </row>
    <row r="836" spans="1:4" x14ac:dyDescent="0.2">
      <c r="A836" s="50">
        <v>2132</v>
      </c>
      <c r="B836" s="50" t="s">
        <v>763</v>
      </c>
      <c r="C836" s="52" t="s">
        <v>381</v>
      </c>
      <c r="D836" s="50" t="s">
        <v>788</v>
      </c>
    </row>
    <row r="837" spans="1:4" x14ac:dyDescent="0.2">
      <c r="A837" s="50">
        <v>2133</v>
      </c>
      <c r="B837" s="50" t="s">
        <v>763</v>
      </c>
      <c r="C837" s="52" t="s">
        <v>381</v>
      </c>
      <c r="D837" s="50" t="s">
        <v>185</v>
      </c>
    </row>
    <row r="838" spans="1:4" x14ac:dyDescent="0.2">
      <c r="A838" s="50">
        <v>2134</v>
      </c>
      <c r="B838" s="50" t="s">
        <v>763</v>
      </c>
      <c r="C838" s="52" t="s">
        <v>381</v>
      </c>
      <c r="D838" s="50" t="s">
        <v>186</v>
      </c>
    </row>
    <row r="839" spans="1:4" x14ac:dyDescent="0.2">
      <c r="A839" s="50">
        <v>2135</v>
      </c>
      <c r="B839" s="50" t="s">
        <v>763</v>
      </c>
      <c r="C839" s="52" t="s">
        <v>381</v>
      </c>
      <c r="D839" s="50" t="s">
        <v>360</v>
      </c>
    </row>
    <row r="840" spans="1:4" x14ac:dyDescent="0.2">
      <c r="A840" s="50">
        <v>2136</v>
      </c>
      <c r="B840" s="50" t="s">
        <v>763</v>
      </c>
      <c r="C840" s="52" t="s">
        <v>381</v>
      </c>
      <c r="D840" s="50" t="s">
        <v>789</v>
      </c>
    </row>
    <row r="841" spans="1:4" x14ac:dyDescent="0.2">
      <c r="A841" s="50">
        <v>2137</v>
      </c>
      <c r="B841" s="50" t="s">
        <v>763</v>
      </c>
      <c r="C841" s="52" t="s">
        <v>381</v>
      </c>
      <c r="D841" s="50" t="s">
        <v>790</v>
      </c>
    </row>
    <row r="842" spans="1:4" x14ac:dyDescent="0.2">
      <c r="A842" s="50">
        <v>2138</v>
      </c>
      <c r="B842" s="50" t="s">
        <v>763</v>
      </c>
      <c r="C842" s="52" t="s">
        <v>381</v>
      </c>
      <c r="D842" s="50" t="s">
        <v>791</v>
      </c>
    </row>
    <row r="843" spans="1:4" x14ac:dyDescent="0.2">
      <c r="A843" s="50">
        <v>2139</v>
      </c>
      <c r="B843" s="50" t="s">
        <v>763</v>
      </c>
      <c r="C843" s="52" t="s">
        <v>381</v>
      </c>
      <c r="D843" s="50" t="s">
        <v>792</v>
      </c>
    </row>
    <row r="844" spans="1:4" x14ac:dyDescent="0.2">
      <c r="A844" s="50">
        <v>2140</v>
      </c>
      <c r="B844" s="50" t="s">
        <v>763</v>
      </c>
      <c r="C844" s="52" t="s">
        <v>381</v>
      </c>
      <c r="D844" s="50" t="s">
        <v>793</v>
      </c>
    </row>
    <row r="845" spans="1:4" x14ac:dyDescent="0.2">
      <c r="A845" s="50">
        <v>2141</v>
      </c>
      <c r="B845" s="50" t="s">
        <v>763</v>
      </c>
      <c r="C845" s="52" t="s">
        <v>381</v>
      </c>
      <c r="D845" s="50" t="s">
        <v>794</v>
      </c>
    </row>
    <row r="846" spans="1:4" x14ac:dyDescent="0.2">
      <c r="A846" s="50">
        <v>2142</v>
      </c>
      <c r="B846" s="50" t="s">
        <v>763</v>
      </c>
      <c r="C846" s="52" t="s">
        <v>381</v>
      </c>
      <c r="D846" s="50" t="s">
        <v>794</v>
      </c>
    </row>
    <row r="847" spans="1:4" x14ac:dyDescent="0.2">
      <c r="A847" s="50">
        <v>2143</v>
      </c>
      <c r="B847" s="50" t="s">
        <v>763</v>
      </c>
      <c r="C847" s="52" t="s">
        <v>381</v>
      </c>
      <c r="D847" s="50" t="s">
        <v>795</v>
      </c>
    </row>
    <row r="848" spans="1:4" x14ac:dyDescent="0.2">
      <c r="A848" s="50">
        <v>2144</v>
      </c>
      <c r="B848" s="50" t="s">
        <v>763</v>
      </c>
      <c r="C848" s="52" t="s">
        <v>381</v>
      </c>
      <c r="D848" s="50" t="s">
        <v>796</v>
      </c>
    </row>
    <row r="849" spans="1:4" x14ac:dyDescent="0.2">
      <c r="A849" s="50">
        <v>2145</v>
      </c>
      <c r="B849" s="50" t="s">
        <v>763</v>
      </c>
      <c r="C849" s="52" t="s">
        <v>381</v>
      </c>
      <c r="D849" s="50" t="s">
        <v>797</v>
      </c>
    </row>
    <row r="850" spans="1:4" x14ac:dyDescent="0.2">
      <c r="A850" s="50">
        <v>2146</v>
      </c>
      <c r="B850" s="50" t="s">
        <v>763</v>
      </c>
      <c r="C850" s="52" t="s">
        <v>381</v>
      </c>
      <c r="D850" s="50" t="s">
        <v>798</v>
      </c>
    </row>
    <row r="851" spans="1:4" x14ac:dyDescent="0.2">
      <c r="A851" s="50">
        <v>2147</v>
      </c>
      <c r="B851" s="50" t="s">
        <v>763</v>
      </c>
      <c r="C851" s="52" t="s">
        <v>381</v>
      </c>
      <c r="D851" s="50" t="s">
        <v>799</v>
      </c>
    </row>
    <row r="852" spans="1:4" x14ac:dyDescent="0.2">
      <c r="A852" s="50">
        <v>2148</v>
      </c>
      <c r="B852" s="50" t="s">
        <v>763</v>
      </c>
      <c r="C852" s="52" t="s">
        <v>381</v>
      </c>
      <c r="D852" s="50" t="s">
        <v>800</v>
      </c>
    </row>
    <row r="853" spans="1:4" x14ac:dyDescent="0.2">
      <c r="A853" s="50">
        <v>2149</v>
      </c>
      <c r="B853" s="50" t="s">
        <v>763</v>
      </c>
      <c r="C853" s="52" t="s">
        <v>381</v>
      </c>
      <c r="D853" s="52" t="s">
        <v>801</v>
      </c>
    </row>
    <row r="854" spans="1:4" x14ac:dyDescent="0.2">
      <c r="A854" s="50">
        <v>2150</v>
      </c>
      <c r="B854" s="50" t="s">
        <v>763</v>
      </c>
      <c r="C854" s="52" t="s">
        <v>381</v>
      </c>
      <c r="D854" s="52" t="s">
        <v>187</v>
      </c>
    </row>
    <row r="855" spans="1:4" x14ac:dyDescent="0.2">
      <c r="A855" s="50">
        <v>2151</v>
      </c>
      <c r="B855" s="50" t="s">
        <v>763</v>
      </c>
      <c r="C855" s="52" t="s">
        <v>381</v>
      </c>
      <c r="D855" s="52" t="s">
        <v>802</v>
      </c>
    </row>
    <row r="856" spans="1:4" x14ac:dyDescent="0.2">
      <c r="A856" s="50">
        <v>2152</v>
      </c>
      <c r="B856" s="50" t="s">
        <v>763</v>
      </c>
      <c r="C856" s="52" t="s">
        <v>381</v>
      </c>
      <c r="D856" s="52" t="s">
        <v>803</v>
      </c>
    </row>
    <row r="857" spans="1:4" x14ac:dyDescent="0.2">
      <c r="A857" s="50">
        <v>2153</v>
      </c>
      <c r="B857" s="50" t="s">
        <v>763</v>
      </c>
      <c r="C857" s="52" t="s">
        <v>381</v>
      </c>
      <c r="D857" s="52" t="s">
        <v>804</v>
      </c>
    </row>
    <row r="858" spans="1:4" x14ac:dyDescent="0.2">
      <c r="A858" s="50">
        <v>2154</v>
      </c>
      <c r="B858" s="50" t="s">
        <v>763</v>
      </c>
      <c r="C858" s="52" t="s">
        <v>381</v>
      </c>
      <c r="D858" s="50" t="s">
        <v>805</v>
      </c>
    </row>
    <row r="859" spans="1:4" x14ac:dyDescent="0.2">
      <c r="A859" s="50">
        <v>2155</v>
      </c>
      <c r="B859" s="50" t="s">
        <v>763</v>
      </c>
      <c r="C859" s="52" t="s">
        <v>381</v>
      </c>
      <c r="D859" s="50" t="s">
        <v>806</v>
      </c>
    </row>
    <row r="860" spans="1:4" x14ac:dyDescent="0.2">
      <c r="A860" s="50">
        <v>2156</v>
      </c>
      <c r="B860" s="50" t="s">
        <v>763</v>
      </c>
      <c r="C860" s="52" t="s">
        <v>381</v>
      </c>
      <c r="D860" s="50" t="s">
        <v>807</v>
      </c>
    </row>
    <row r="861" spans="1:4" x14ac:dyDescent="0.2">
      <c r="A861" s="50">
        <v>2157</v>
      </c>
      <c r="B861" s="50" t="s">
        <v>763</v>
      </c>
      <c r="C861" s="52" t="s">
        <v>381</v>
      </c>
      <c r="D861" s="52" t="s">
        <v>808</v>
      </c>
    </row>
    <row r="862" spans="1:4" x14ac:dyDescent="0.2">
      <c r="A862" s="50">
        <v>2158</v>
      </c>
      <c r="B862" s="50" t="s">
        <v>763</v>
      </c>
      <c r="C862" s="52" t="s">
        <v>381</v>
      </c>
      <c r="D862" s="50" t="s">
        <v>809</v>
      </c>
    </row>
    <row r="863" spans="1:4" x14ac:dyDescent="0.2">
      <c r="A863" s="50">
        <v>2159</v>
      </c>
      <c r="B863" s="50" t="s">
        <v>763</v>
      </c>
      <c r="C863" s="52" t="s">
        <v>381</v>
      </c>
      <c r="D863" s="50" t="s">
        <v>810</v>
      </c>
    </row>
    <row r="864" spans="1:4" x14ac:dyDescent="0.2">
      <c r="A864" s="50">
        <v>2160</v>
      </c>
      <c r="B864" s="50" t="s">
        <v>763</v>
      </c>
      <c r="C864" s="52" t="s">
        <v>381</v>
      </c>
      <c r="D864" s="50" t="s">
        <v>811</v>
      </c>
    </row>
    <row r="865" spans="1:4" x14ac:dyDescent="0.2">
      <c r="A865" s="50">
        <v>2161</v>
      </c>
      <c r="B865" s="50" t="s">
        <v>763</v>
      </c>
      <c r="C865" s="52" t="s">
        <v>381</v>
      </c>
      <c r="D865" s="50" t="s">
        <v>188</v>
      </c>
    </row>
    <row r="866" spans="1:4" x14ac:dyDescent="0.2">
      <c r="A866" s="50">
        <v>2162</v>
      </c>
      <c r="B866" s="50" t="s">
        <v>763</v>
      </c>
      <c r="C866" s="52" t="s">
        <v>381</v>
      </c>
      <c r="D866" s="50" t="s">
        <v>812</v>
      </c>
    </row>
    <row r="867" spans="1:4" x14ac:dyDescent="0.2">
      <c r="A867" s="50">
        <v>2163</v>
      </c>
      <c r="B867" s="50" t="s">
        <v>763</v>
      </c>
      <c r="C867" s="52" t="s">
        <v>381</v>
      </c>
      <c r="D867" s="50" t="s">
        <v>189</v>
      </c>
    </row>
    <row r="868" spans="1:4" x14ac:dyDescent="0.2">
      <c r="A868" s="50">
        <v>2164</v>
      </c>
      <c r="B868" s="50" t="s">
        <v>763</v>
      </c>
      <c r="C868" s="52" t="s">
        <v>381</v>
      </c>
      <c r="D868" s="50" t="s">
        <v>190</v>
      </c>
    </row>
    <row r="869" spans="1:4" x14ac:dyDescent="0.2">
      <c r="A869" s="50">
        <v>2165</v>
      </c>
      <c r="B869" s="50" t="s">
        <v>763</v>
      </c>
      <c r="C869" s="52" t="s">
        <v>381</v>
      </c>
      <c r="D869" s="50" t="s">
        <v>813</v>
      </c>
    </row>
    <row r="870" spans="1:4" x14ac:dyDescent="0.2">
      <c r="A870" s="50">
        <v>2166</v>
      </c>
      <c r="B870" s="50" t="s">
        <v>763</v>
      </c>
      <c r="C870" s="52" t="s">
        <v>381</v>
      </c>
      <c r="D870" s="50" t="s">
        <v>814</v>
      </c>
    </row>
    <row r="871" spans="1:4" x14ac:dyDescent="0.2">
      <c r="A871" s="50">
        <v>2167</v>
      </c>
      <c r="B871" s="50" t="s">
        <v>763</v>
      </c>
      <c r="C871" s="52" t="s">
        <v>381</v>
      </c>
      <c r="D871" s="50" t="s">
        <v>815</v>
      </c>
    </row>
    <row r="872" spans="1:4" x14ac:dyDescent="0.2">
      <c r="A872" s="50">
        <v>2168</v>
      </c>
      <c r="B872" s="50" t="s">
        <v>763</v>
      </c>
      <c r="C872" s="52" t="s">
        <v>381</v>
      </c>
      <c r="D872" s="50" t="s">
        <v>816</v>
      </c>
    </row>
    <row r="873" spans="1:4" x14ac:dyDescent="0.2">
      <c r="A873" s="50">
        <v>2169</v>
      </c>
      <c r="B873" s="50" t="s">
        <v>763</v>
      </c>
      <c r="C873" s="52" t="s">
        <v>381</v>
      </c>
      <c r="D873" s="50" t="s">
        <v>191</v>
      </c>
    </row>
    <row r="874" spans="1:4" x14ac:dyDescent="0.2">
      <c r="A874" s="50">
        <v>2170</v>
      </c>
      <c r="B874" s="50" t="s">
        <v>763</v>
      </c>
      <c r="C874" s="52" t="s">
        <v>381</v>
      </c>
      <c r="D874" s="50" t="s">
        <v>192</v>
      </c>
    </row>
    <row r="875" spans="1:4" x14ac:dyDescent="0.2">
      <c r="A875" s="50">
        <v>2171</v>
      </c>
      <c r="B875" s="50" t="s">
        <v>763</v>
      </c>
      <c r="C875" s="52" t="s">
        <v>381</v>
      </c>
      <c r="D875" s="50" t="s">
        <v>817</v>
      </c>
    </row>
    <row r="876" spans="1:4" x14ac:dyDescent="0.2">
      <c r="A876" s="50">
        <v>2172</v>
      </c>
      <c r="B876" s="50" t="s">
        <v>763</v>
      </c>
      <c r="C876" s="52" t="s">
        <v>381</v>
      </c>
      <c r="D876" s="50" t="s">
        <v>760</v>
      </c>
    </row>
    <row r="877" spans="1:4" x14ac:dyDescent="0.2">
      <c r="A877" s="50">
        <v>2173</v>
      </c>
      <c r="B877" s="50" t="s">
        <v>763</v>
      </c>
      <c r="C877" s="52" t="s">
        <v>381</v>
      </c>
      <c r="D877" s="50" t="s">
        <v>818</v>
      </c>
    </row>
    <row r="878" spans="1:4" x14ac:dyDescent="0.2">
      <c r="A878" s="50">
        <v>2174</v>
      </c>
      <c r="B878" s="50" t="s">
        <v>763</v>
      </c>
      <c r="C878" s="52" t="s">
        <v>381</v>
      </c>
      <c r="D878" s="50" t="s">
        <v>819</v>
      </c>
    </row>
    <row r="879" spans="1:4" x14ac:dyDescent="0.2">
      <c r="A879" s="50">
        <v>2175</v>
      </c>
      <c r="B879" s="50" t="s">
        <v>763</v>
      </c>
      <c r="C879" s="52" t="s">
        <v>381</v>
      </c>
      <c r="D879" s="50" t="s">
        <v>193</v>
      </c>
    </row>
    <row r="880" spans="1:4" x14ac:dyDescent="0.2">
      <c r="A880" s="50">
        <v>2176</v>
      </c>
      <c r="B880" s="50" t="s">
        <v>763</v>
      </c>
      <c r="C880" s="52" t="s">
        <v>381</v>
      </c>
      <c r="D880" s="50" t="s">
        <v>820</v>
      </c>
    </row>
    <row r="881" spans="1:4" x14ac:dyDescent="0.2">
      <c r="A881" s="50">
        <v>2177</v>
      </c>
      <c r="B881" s="50" t="s">
        <v>763</v>
      </c>
      <c r="C881" s="52" t="s">
        <v>381</v>
      </c>
      <c r="D881" s="50" t="s">
        <v>760</v>
      </c>
    </row>
    <row r="882" spans="1:4" x14ac:dyDescent="0.2">
      <c r="A882" s="50">
        <v>2178</v>
      </c>
      <c r="B882" s="50" t="s">
        <v>763</v>
      </c>
      <c r="C882" s="52" t="s">
        <v>381</v>
      </c>
      <c r="D882" s="50" t="s">
        <v>194</v>
      </c>
    </row>
    <row r="883" spans="1:4" x14ac:dyDescent="0.2">
      <c r="A883" s="50">
        <v>2179</v>
      </c>
      <c r="B883" s="50" t="s">
        <v>763</v>
      </c>
      <c r="C883" s="52" t="s">
        <v>381</v>
      </c>
      <c r="D883" s="50" t="s">
        <v>821</v>
      </c>
    </row>
    <row r="884" spans="1:4" x14ac:dyDescent="0.2">
      <c r="A884" s="50">
        <v>2180</v>
      </c>
      <c r="B884" s="50" t="s">
        <v>763</v>
      </c>
      <c r="C884" s="52" t="s">
        <v>381</v>
      </c>
      <c r="D884" s="50" t="s">
        <v>195</v>
      </c>
    </row>
    <row r="885" spans="1:4" x14ac:dyDescent="0.2">
      <c r="A885" s="50">
        <v>2181</v>
      </c>
      <c r="B885" s="50" t="s">
        <v>763</v>
      </c>
      <c r="C885" s="52" t="s">
        <v>381</v>
      </c>
      <c r="D885" s="50" t="s">
        <v>196</v>
      </c>
    </row>
    <row r="886" spans="1:4" x14ac:dyDescent="0.2">
      <c r="A886" s="50">
        <v>2182</v>
      </c>
      <c r="B886" s="50" t="s">
        <v>763</v>
      </c>
      <c r="C886" s="52" t="s">
        <v>381</v>
      </c>
      <c r="D886" s="50" t="s">
        <v>197</v>
      </c>
    </row>
    <row r="887" spans="1:4" x14ac:dyDescent="0.2">
      <c r="A887" s="50">
        <v>2183</v>
      </c>
      <c r="B887" s="50" t="s">
        <v>763</v>
      </c>
      <c r="C887" s="52" t="s">
        <v>381</v>
      </c>
      <c r="D887" s="50" t="s">
        <v>198</v>
      </c>
    </row>
    <row r="888" spans="1:4" x14ac:dyDescent="0.2">
      <c r="A888" s="50">
        <v>2184</v>
      </c>
      <c r="B888" s="50" t="s">
        <v>763</v>
      </c>
      <c r="C888" s="52" t="s">
        <v>381</v>
      </c>
      <c r="D888" s="50" t="s">
        <v>199</v>
      </c>
    </row>
    <row r="889" spans="1:4" x14ac:dyDescent="0.2">
      <c r="A889" s="50">
        <v>2185</v>
      </c>
      <c r="B889" s="50" t="s">
        <v>763</v>
      </c>
      <c r="C889" s="52" t="s">
        <v>381</v>
      </c>
      <c r="D889" s="50" t="s">
        <v>200</v>
      </c>
    </row>
    <row r="890" spans="1:4" x14ac:dyDescent="0.2">
      <c r="A890" s="50">
        <v>2186</v>
      </c>
      <c r="B890" s="50" t="s">
        <v>763</v>
      </c>
      <c r="C890" s="52" t="s">
        <v>381</v>
      </c>
      <c r="D890" s="50" t="s">
        <v>822</v>
      </c>
    </row>
    <row r="891" spans="1:4" x14ac:dyDescent="0.2">
      <c r="A891" s="50">
        <v>2187</v>
      </c>
      <c r="B891" s="50" t="s">
        <v>763</v>
      </c>
      <c r="C891" s="52" t="s">
        <v>381</v>
      </c>
      <c r="D891" s="50" t="s">
        <v>823</v>
      </c>
    </row>
    <row r="892" spans="1:4" x14ac:dyDescent="0.2">
      <c r="A892" s="50">
        <v>2188</v>
      </c>
      <c r="B892" s="50" t="s">
        <v>763</v>
      </c>
      <c r="C892" s="52" t="s">
        <v>381</v>
      </c>
      <c r="D892" s="50" t="s">
        <v>824</v>
      </c>
    </row>
    <row r="893" spans="1:4" x14ac:dyDescent="0.2">
      <c r="A893" s="50">
        <v>2189</v>
      </c>
      <c r="B893" s="50" t="s">
        <v>763</v>
      </c>
      <c r="C893" s="52" t="s">
        <v>381</v>
      </c>
      <c r="D893" s="50" t="s">
        <v>825</v>
      </c>
    </row>
    <row r="894" spans="1:4" x14ac:dyDescent="0.2">
      <c r="A894" s="50">
        <v>2190</v>
      </c>
      <c r="B894" s="50" t="s">
        <v>763</v>
      </c>
      <c r="C894" s="52" t="s">
        <v>381</v>
      </c>
      <c r="D894" s="50" t="s">
        <v>826</v>
      </c>
    </row>
    <row r="895" spans="1:4" x14ac:dyDescent="0.2">
      <c r="A895" s="50">
        <v>2191</v>
      </c>
      <c r="B895" s="50" t="s">
        <v>763</v>
      </c>
      <c r="C895" s="52" t="s">
        <v>381</v>
      </c>
      <c r="D895" s="50" t="s">
        <v>827</v>
      </c>
    </row>
    <row r="896" spans="1:4" x14ac:dyDescent="0.2">
      <c r="A896" s="50">
        <v>2192</v>
      </c>
      <c r="B896" s="50" t="s">
        <v>763</v>
      </c>
      <c r="C896" s="52" t="s">
        <v>381</v>
      </c>
      <c r="D896" s="50" t="s">
        <v>828</v>
      </c>
    </row>
    <row r="897" spans="1:4" x14ac:dyDescent="0.2">
      <c r="A897" s="50">
        <v>2193</v>
      </c>
      <c r="B897" s="50" t="s">
        <v>763</v>
      </c>
      <c r="C897" s="52" t="s">
        <v>381</v>
      </c>
      <c r="D897" s="50" t="s">
        <v>829</v>
      </c>
    </row>
    <row r="898" spans="1:4" x14ac:dyDescent="0.2">
      <c r="A898" s="50">
        <v>2194</v>
      </c>
      <c r="B898" s="50" t="s">
        <v>763</v>
      </c>
      <c r="C898" s="52" t="s">
        <v>381</v>
      </c>
      <c r="D898" s="50" t="s">
        <v>830</v>
      </c>
    </row>
    <row r="899" spans="1:4" x14ac:dyDescent="0.2">
      <c r="A899" s="50">
        <v>2195</v>
      </c>
      <c r="B899" s="50" t="s">
        <v>763</v>
      </c>
      <c r="C899" s="52" t="s">
        <v>381</v>
      </c>
      <c r="D899" s="50" t="s">
        <v>831</v>
      </c>
    </row>
    <row r="900" spans="1:4" x14ac:dyDescent="0.2">
      <c r="A900" s="50">
        <v>2196</v>
      </c>
      <c r="B900" s="50" t="s">
        <v>763</v>
      </c>
      <c r="C900" s="52" t="s">
        <v>381</v>
      </c>
      <c r="D900" s="52" t="s">
        <v>832</v>
      </c>
    </row>
    <row r="901" spans="1:4" x14ac:dyDescent="0.2">
      <c r="A901" s="50">
        <v>2197</v>
      </c>
      <c r="B901" s="50" t="s">
        <v>763</v>
      </c>
      <c r="C901" s="52" t="s">
        <v>381</v>
      </c>
      <c r="D901" s="50" t="s">
        <v>833</v>
      </c>
    </row>
    <row r="902" spans="1:4" x14ac:dyDescent="0.2">
      <c r="A902" s="50">
        <v>2198</v>
      </c>
      <c r="B902" s="50" t="s">
        <v>763</v>
      </c>
      <c r="C902" s="52" t="s">
        <v>381</v>
      </c>
      <c r="D902" s="50" t="s">
        <v>134</v>
      </c>
    </row>
    <row r="903" spans="1:4" x14ac:dyDescent="0.2">
      <c r="A903" s="50">
        <v>2199</v>
      </c>
      <c r="B903" s="50" t="s">
        <v>763</v>
      </c>
      <c r="C903" s="52" t="s">
        <v>381</v>
      </c>
      <c r="D903" s="50" t="s">
        <v>834</v>
      </c>
    </row>
    <row r="904" spans="1:4" x14ac:dyDescent="0.2">
      <c r="A904" s="50">
        <v>2200</v>
      </c>
      <c r="B904" s="50" t="s">
        <v>763</v>
      </c>
      <c r="C904" s="52" t="s">
        <v>381</v>
      </c>
      <c r="D904" s="50" t="s">
        <v>835</v>
      </c>
    </row>
    <row r="905" spans="1:4" x14ac:dyDescent="0.2">
      <c r="A905" s="50">
        <v>2201</v>
      </c>
      <c r="B905" s="50" t="s">
        <v>763</v>
      </c>
      <c r="C905" s="52" t="s">
        <v>381</v>
      </c>
      <c r="D905" s="50" t="s">
        <v>201</v>
      </c>
    </row>
    <row r="906" spans="1:4" x14ac:dyDescent="0.2">
      <c r="A906" s="50">
        <v>2202</v>
      </c>
      <c r="B906" s="50" t="s">
        <v>763</v>
      </c>
      <c r="C906" s="52" t="s">
        <v>381</v>
      </c>
      <c r="D906" s="50" t="s">
        <v>836</v>
      </c>
    </row>
    <row r="907" spans="1:4" x14ac:dyDescent="0.2">
      <c r="A907" s="50">
        <v>2203</v>
      </c>
      <c r="B907" s="50" t="s">
        <v>763</v>
      </c>
      <c r="C907" s="52" t="s">
        <v>381</v>
      </c>
      <c r="D907" s="50" t="s">
        <v>837</v>
      </c>
    </row>
    <row r="908" spans="1:4" x14ac:dyDescent="0.2">
      <c r="A908" s="50">
        <v>2204</v>
      </c>
      <c r="B908" s="50" t="s">
        <v>763</v>
      </c>
      <c r="C908" s="52" t="s">
        <v>381</v>
      </c>
      <c r="D908" s="50" t="s">
        <v>838</v>
      </c>
    </row>
    <row r="909" spans="1:4" x14ac:dyDescent="0.2">
      <c r="A909" s="50">
        <v>2205</v>
      </c>
      <c r="B909" s="50" t="s">
        <v>763</v>
      </c>
      <c r="C909" s="52" t="s">
        <v>381</v>
      </c>
      <c r="D909" s="50" t="s">
        <v>839</v>
      </c>
    </row>
    <row r="910" spans="1:4" x14ac:dyDescent="0.2">
      <c r="A910" s="50">
        <v>2206</v>
      </c>
      <c r="B910" s="50" t="s">
        <v>763</v>
      </c>
      <c r="C910" s="52" t="s">
        <v>381</v>
      </c>
      <c r="D910" s="50" t="s">
        <v>202</v>
      </c>
    </row>
    <row r="911" spans="1:4" x14ac:dyDescent="0.2">
      <c r="A911" s="50">
        <v>2207</v>
      </c>
      <c r="B911" s="50" t="s">
        <v>763</v>
      </c>
      <c r="C911" s="52" t="s">
        <v>381</v>
      </c>
      <c r="D911" s="50" t="s">
        <v>840</v>
      </c>
    </row>
    <row r="912" spans="1:4" x14ac:dyDescent="0.2">
      <c r="A912" s="50">
        <v>2208</v>
      </c>
      <c r="B912" s="50" t="s">
        <v>763</v>
      </c>
      <c r="C912" s="52" t="s">
        <v>381</v>
      </c>
      <c r="D912" s="50" t="s">
        <v>841</v>
      </c>
    </row>
    <row r="913" spans="1:4" x14ac:dyDescent="0.2">
      <c r="A913" s="50">
        <v>2209</v>
      </c>
      <c r="B913" s="50" t="s">
        <v>763</v>
      </c>
      <c r="C913" s="52" t="s">
        <v>381</v>
      </c>
      <c r="D913" s="50" t="s">
        <v>842</v>
      </c>
    </row>
    <row r="914" spans="1:4" x14ac:dyDescent="0.2">
      <c r="A914" s="50">
        <v>2210</v>
      </c>
      <c r="B914" s="50" t="s">
        <v>763</v>
      </c>
      <c r="C914" s="52" t="s">
        <v>381</v>
      </c>
      <c r="D914" s="50" t="s">
        <v>843</v>
      </c>
    </row>
    <row r="915" spans="1:4" x14ac:dyDescent="0.2">
      <c r="A915" s="50">
        <v>2211</v>
      </c>
      <c r="B915" s="50" t="s">
        <v>763</v>
      </c>
      <c r="C915" s="52" t="s">
        <v>381</v>
      </c>
      <c r="D915" s="50" t="s">
        <v>844</v>
      </c>
    </row>
    <row r="916" spans="1:4" x14ac:dyDescent="0.2">
      <c r="A916" s="50">
        <v>2212</v>
      </c>
      <c r="B916" s="50" t="s">
        <v>763</v>
      </c>
      <c r="C916" s="52" t="s">
        <v>381</v>
      </c>
      <c r="D916" s="50" t="s">
        <v>203</v>
      </c>
    </row>
    <row r="917" spans="1:4" x14ac:dyDescent="0.2">
      <c r="A917" s="50">
        <v>2213</v>
      </c>
      <c r="B917" s="50" t="s">
        <v>763</v>
      </c>
      <c r="C917" s="52" t="s">
        <v>381</v>
      </c>
      <c r="D917" s="50" t="s">
        <v>845</v>
      </c>
    </row>
    <row r="918" spans="1:4" x14ac:dyDescent="0.2">
      <c r="A918" s="50">
        <v>2214</v>
      </c>
      <c r="B918" s="50" t="s">
        <v>763</v>
      </c>
      <c r="C918" s="52" t="s">
        <v>381</v>
      </c>
      <c r="D918" s="50" t="s">
        <v>204</v>
      </c>
    </row>
    <row r="919" spans="1:4" x14ac:dyDescent="0.2">
      <c r="A919" s="50">
        <v>2215</v>
      </c>
      <c r="B919" s="50" t="s">
        <v>763</v>
      </c>
      <c r="C919" s="52" t="s">
        <v>381</v>
      </c>
      <c r="D919" s="50" t="s">
        <v>205</v>
      </c>
    </row>
    <row r="920" spans="1:4" x14ac:dyDescent="0.2">
      <c r="A920" s="50">
        <v>2216</v>
      </c>
      <c r="B920" s="50" t="s">
        <v>763</v>
      </c>
      <c r="C920" s="52" t="s">
        <v>381</v>
      </c>
      <c r="D920" s="50" t="s">
        <v>206</v>
      </c>
    </row>
    <row r="921" spans="1:4" x14ac:dyDescent="0.2">
      <c r="A921" s="50">
        <v>2217</v>
      </c>
      <c r="B921" s="50" t="s">
        <v>763</v>
      </c>
      <c r="C921" s="52" t="s">
        <v>381</v>
      </c>
      <c r="D921" s="50" t="s">
        <v>846</v>
      </c>
    </row>
    <row r="922" spans="1:4" x14ac:dyDescent="0.2">
      <c r="A922" s="50">
        <v>2218</v>
      </c>
      <c r="B922" s="50" t="s">
        <v>763</v>
      </c>
      <c r="C922" s="52" t="s">
        <v>381</v>
      </c>
      <c r="D922" s="50" t="s">
        <v>207</v>
      </c>
    </row>
    <row r="923" spans="1:4" x14ac:dyDescent="0.2">
      <c r="A923" s="50">
        <v>2219</v>
      </c>
      <c r="B923" s="50" t="s">
        <v>763</v>
      </c>
      <c r="C923" s="52" t="s">
        <v>381</v>
      </c>
      <c r="D923" s="50" t="s">
        <v>208</v>
      </c>
    </row>
    <row r="924" spans="1:4" x14ac:dyDescent="0.2">
      <c r="A924" s="50">
        <v>2220</v>
      </c>
      <c r="B924" s="50" t="s">
        <v>763</v>
      </c>
      <c r="C924" s="52" t="s">
        <v>381</v>
      </c>
      <c r="D924" s="50" t="s">
        <v>847</v>
      </c>
    </row>
    <row r="925" spans="1:4" x14ac:dyDescent="0.2">
      <c r="A925" s="50">
        <v>2221</v>
      </c>
      <c r="B925" s="50" t="s">
        <v>763</v>
      </c>
      <c r="C925" s="52" t="s">
        <v>381</v>
      </c>
      <c r="D925" s="50" t="s">
        <v>209</v>
      </c>
    </row>
    <row r="926" spans="1:4" x14ac:dyDescent="0.2">
      <c r="A926" s="50">
        <v>2222</v>
      </c>
      <c r="B926" s="50" t="s">
        <v>763</v>
      </c>
      <c r="C926" s="52" t="s">
        <v>381</v>
      </c>
      <c r="D926" s="50" t="s">
        <v>848</v>
      </c>
    </row>
    <row r="927" spans="1:4" x14ac:dyDescent="0.2">
      <c r="A927" s="50">
        <v>2223</v>
      </c>
      <c r="B927" s="50" t="s">
        <v>763</v>
      </c>
      <c r="C927" s="52" t="s">
        <v>381</v>
      </c>
      <c r="D927" s="50" t="s">
        <v>849</v>
      </c>
    </row>
    <row r="928" spans="1:4" x14ac:dyDescent="0.2">
      <c r="A928" s="50">
        <v>2224</v>
      </c>
      <c r="B928" s="50" t="s">
        <v>763</v>
      </c>
      <c r="C928" s="52" t="s">
        <v>381</v>
      </c>
      <c r="D928" s="50" t="s">
        <v>818</v>
      </c>
    </row>
    <row r="929" spans="1:4" x14ac:dyDescent="0.2">
      <c r="A929" s="50">
        <v>2225</v>
      </c>
      <c r="B929" s="50" t="s">
        <v>763</v>
      </c>
      <c r="C929" s="52" t="s">
        <v>381</v>
      </c>
      <c r="D929" s="50" t="s">
        <v>850</v>
      </c>
    </row>
    <row r="930" spans="1:4" x14ac:dyDescent="0.2">
      <c r="A930" s="50">
        <v>2226</v>
      </c>
      <c r="B930" s="50" t="s">
        <v>763</v>
      </c>
      <c r="C930" s="52" t="s">
        <v>381</v>
      </c>
      <c r="D930" s="50" t="s">
        <v>210</v>
      </c>
    </row>
    <row r="931" spans="1:4" x14ac:dyDescent="0.2">
      <c r="A931" s="50">
        <v>2227</v>
      </c>
      <c r="B931" s="50" t="s">
        <v>763</v>
      </c>
      <c r="C931" s="52" t="s">
        <v>381</v>
      </c>
      <c r="D931" s="50" t="s">
        <v>851</v>
      </c>
    </row>
    <row r="932" spans="1:4" x14ac:dyDescent="0.2">
      <c r="A932" s="50">
        <v>2228</v>
      </c>
      <c r="B932" s="50" t="s">
        <v>763</v>
      </c>
      <c r="C932" s="52" t="s">
        <v>381</v>
      </c>
      <c r="D932" s="50" t="s">
        <v>852</v>
      </c>
    </row>
    <row r="933" spans="1:4" x14ac:dyDescent="0.2">
      <c r="A933" s="50">
        <v>2229</v>
      </c>
      <c r="B933" s="50" t="s">
        <v>763</v>
      </c>
      <c r="C933" s="52" t="s">
        <v>381</v>
      </c>
      <c r="D933" s="50" t="s">
        <v>211</v>
      </c>
    </row>
    <row r="934" spans="1:4" x14ac:dyDescent="0.2">
      <c r="A934" s="50">
        <v>2230</v>
      </c>
      <c r="B934" s="50" t="s">
        <v>763</v>
      </c>
      <c r="C934" s="52" t="s">
        <v>381</v>
      </c>
      <c r="D934" s="50" t="s">
        <v>142</v>
      </c>
    </row>
    <row r="935" spans="1:4" x14ac:dyDescent="0.2">
      <c r="A935" s="50">
        <v>2231</v>
      </c>
      <c r="B935" s="50" t="s">
        <v>763</v>
      </c>
      <c r="C935" s="52" t="s">
        <v>381</v>
      </c>
      <c r="D935" s="50" t="s">
        <v>212</v>
      </c>
    </row>
    <row r="936" spans="1:4" x14ac:dyDescent="0.2">
      <c r="A936" s="50">
        <v>2232</v>
      </c>
      <c r="B936" s="50" t="s">
        <v>763</v>
      </c>
      <c r="C936" s="52" t="s">
        <v>381</v>
      </c>
      <c r="D936" s="50" t="s">
        <v>853</v>
      </c>
    </row>
    <row r="937" spans="1:4" x14ac:dyDescent="0.2">
      <c r="A937" s="50">
        <v>2233</v>
      </c>
      <c r="B937" s="50" t="s">
        <v>763</v>
      </c>
      <c r="C937" s="52" t="s">
        <v>381</v>
      </c>
      <c r="D937" s="50" t="s">
        <v>854</v>
      </c>
    </row>
    <row r="938" spans="1:4" x14ac:dyDescent="0.2">
      <c r="A938" s="50">
        <v>2234</v>
      </c>
      <c r="B938" s="50" t="s">
        <v>763</v>
      </c>
      <c r="C938" s="52" t="s">
        <v>381</v>
      </c>
      <c r="D938" s="50" t="s">
        <v>855</v>
      </c>
    </row>
    <row r="939" spans="1:4" x14ac:dyDescent="0.2">
      <c r="A939" s="50">
        <v>2235</v>
      </c>
      <c r="B939" s="50" t="s">
        <v>763</v>
      </c>
      <c r="C939" s="52" t="s">
        <v>381</v>
      </c>
      <c r="D939" s="50" t="s">
        <v>213</v>
      </c>
    </row>
    <row r="940" spans="1:4" x14ac:dyDescent="0.2">
      <c r="A940" s="50">
        <v>2236</v>
      </c>
      <c r="B940" s="50" t="s">
        <v>763</v>
      </c>
      <c r="C940" s="52" t="s">
        <v>381</v>
      </c>
      <c r="D940" s="50" t="s">
        <v>214</v>
      </c>
    </row>
    <row r="941" spans="1:4" x14ac:dyDescent="0.2">
      <c r="A941" s="50">
        <v>2237</v>
      </c>
      <c r="B941" s="50" t="s">
        <v>763</v>
      </c>
      <c r="C941" s="52" t="s">
        <v>381</v>
      </c>
      <c r="D941" s="50" t="s">
        <v>215</v>
      </c>
    </row>
    <row r="942" spans="1:4" x14ac:dyDescent="0.2">
      <c r="A942" s="50">
        <v>2238</v>
      </c>
      <c r="B942" s="50" t="s">
        <v>763</v>
      </c>
      <c r="C942" s="52" t="s">
        <v>381</v>
      </c>
      <c r="D942" s="50" t="s">
        <v>856</v>
      </c>
    </row>
    <row r="943" spans="1:4" x14ac:dyDescent="0.2">
      <c r="A943" s="50">
        <v>2239</v>
      </c>
      <c r="B943" s="50" t="s">
        <v>763</v>
      </c>
      <c r="C943" s="52" t="s">
        <v>381</v>
      </c>
      <c r="D943" s="50" t="s">
        <v>216</v>
      </c>
    </row>
    <row r="944" spans="1:4" x14ac:dyDescent="0.2">
      <c r="A944" s="50">
        <v>2240</v>
      </c>
      <c r="B944" s="50" t="s">
        <v>763</v>
      </c>
      <c r="C944" s="52" t="s">
        <v>381</v>
      </c>
      <c r="D944" s="50" t="s">
        <v>761</v>
      </c>
    </row>
    <row r="945" spans="1:4" x14ac:dyDescent="0.2">
      <c r="A945" s="50">
        <v>2241</v>
      </c>
      <c r="B945" s="50" t="s">
        <v>763</v>
      </c>
      <c r="C945" s="52" t="s">
        <v>381</v>
      </c>
      <c r="D945" s="50" t="s">
        <v>217</v>
      </c>
    </row>
    <row r="946" spans="1:4" x14ac:dyDescent="0.2">
      <c r="A946" s="50">
        <v>2600</v>
      </c>
      <c r="B946" s="50" t="s">
        <v>857</v>
      </c>
      <c r="C946" s="50" t="s">
        <v>370</v>
      </c>
      <c r="D946" s="50" t="s">
        <v>858</v>
      </c>
    </row>
    <row r="947" spans="1:4" x14ac:dyDescent="0.2">
      <c r="A947" s="50">
        <v>2601</v>
      </c>
      <c r="B947" s="50" t="s">
        <v>857</v>
      </c>
      <c r="C947" s="50" t="s">
        <v>370</v>
      </c>
      <c r="D947" s="50" t="s">
        <v>859</v>
      </c>
    </row>
    <row r="948" spans="1:4" x14ac:dyDescent="0.2">
      <c r="A948" s="50">
        <v>2602</v>
      </c>
      <c r="B948" s="50" t="s">
        <v>857</v>
      </c>
      <c r="C948" s="50" t="s">
        <v>370</v>
      </c>
      <c r="D948" s="50" t="s">
        <v>860</v>
      </c>
    </row>
    <row r="949" spans="1:4" x14ac:dyDescent="0.2">
      <c r="A949" s="50">
        <v>2603</v>
      </c>
      <c r="B949" s="50" t="s">
        <v>857</v>
      </c>
      <c r="C949" s="50" t="s">
        <v>370</v>
      </c>
      <c r="D949" s="50" t="s">
        <v>218</v>
      </c>
    </row>
    <row r="950" spans="1:4" x14ac:dyDescent="0.2">
      <c r="A950" s="50">
        <v>2604</v>
      </c>
      <c r="B950" s="50" t="s">
        <v>857</v>
      </c>
      <c r="C950" s="50" t="s">
        <v>370</v>
      </c>
      <c r="D950" s="50" t="s">
        <v>861</v>
      </c>
    </row>
    <row r="951" spans="1:4" x14ac:dyDescent="0.2">
      <c r="A951" s="50">
        <v>2605</v>
      </c>
      <c r="B951" s="50" t="s">
        <v>857</v>
      </c>
      <c r="C951" s="50" t="s">
        <v>370</v>
      </c>
      <c r="D951" s="50" t="s">
        <v>862</v>
      </c>
    </row>
    <row r="952" spans="1:4" x14ac:dyDescent="0.2">
      <c r="A952" s="50">
        <v>2606</v>
      </c>
      <c r="B952" s="50" t="s">
        <v>857</v>
      </c>
      <c r="C952" s="50" t="s">
        <v>370</v>
      </c>
      <c r="D952" s="50" t="s">
        <v>863</v>
      </c>
    </row>
    <row r="953" spans="1:4" x14ac:dyDescent="0.2">
      <c r="A953" s="50">
        <v>2607</v>
      </c>
      <c r="B953" s="50" t="s">
        <v>857</v>
      </c>
      <c r="C953" s="50" t="s">
        <v>370</v>
      </c>
      <c r="D953" s="50" t="s">
        <v>219</v>
      </c>
    </row>
    <row r="954" spans="1:4" x14ac:dyDescent="0.2">
      <c r="A954" s="50">
        <v>2608</v>
      </c>
      <c r="B954" s="50" t="s">
        <v>857</v>
      </c>
      <c r="C954" s="50" t="s">
        <v>370</v>
      </c>
      <c r="D954" s="50" t="s">
        <v>864</v>
      </c>
    </row>
    <row r="955" spans="1:4" x14ac:dyDescent="0.2">
      <c r="A955" s="50">
        <v>2609</v>
      </c>
      <c r="B955" s="50" t="s">
        <v>857</v>
      </c>
      <c r="C955" s="50" t="s">
        <v>370</v>
      </c>
      <c r="D955" s="50" t="s">
        <v>865</v>
      </c>
    </row>
    <row r="956" spans="1:4" x14ac:dyDescent="0.2">
      <c r="A956" s="50">
        <v>2610</v>
      </c>
      <c r="B956" s="50" t="s">
        <v>857</v>
      </c>
      <c r="C956" s="50" t="s">
        <v>370</v>
      </c>
      <c r="D956" s="50" t="s">
        <v>866</v>
      </c>
    </row>
    <row r="957" spans="1:4" x14ac:dyDescent="0.2">
      <c r="A957" s="50">
        <v>2611</v>
      </c>
      <c r="B957" s="50" t="s">
        <v>857</v>
      </c>
      <c r="C957" s="50" t="s">
        <v>370</v>
      </c>
      <c r="D957" s="50" t="s">
        <v>867</v>
      </c>
    </row>
    <row r="958" spans="1:4" x14ac:dyDescent="0.2">
      <c r="A958" s="50">
        <v>2612</v>
      </c>
      <c r="B958" s="50" t="s">
        <v>857</v>
      </c>
      <c r="C958" s="50" t="s">
        <v>370</v>
      </c>
      <c r="D958" s="50" t="s">
        <v>868</v>
      </c>
    </row>
    <row r="959" spans="1:4" x14ac:dyDescent="0.2">
      <c r="A959" s="50">
        <v>2613</v>
      </c>
      <c r="B959" s="50" t="s">
        <v>857</v>
      </c>
      <c r="C959" s="50" t="s">
        <v>370</v>
      </c>
      <c r="D959" s="50" t="s">
        <v>869</v>
      </c>
    </row>
    <row r="960" spans="1:4" x14ac:dyDescent="0.2">
      <c r="A960" s="50">
        <v>2614</v>
      </c>
      <c r="B960" s="50" t="s">
        <v>857</v>
      </c>
      <c r="C960" s="50" t="s">
        <v>370</v>
      </c>
      <c r="D960" s="50" t="s">
        <v>870</v>
      </c>
    </row>
    <row r="961" spans="1:4" x14ac:dyDescent="0.2">
      <c r="A961" s="50">
        <v>2615</v>
      </c>
      <c r="B961" s="50" t="s">
        <v>857</v>
      </c>
      <c r="C961" s="50" t="s">
        <v>370</v>
      </c>
      <c r="D961" s="50" t="s">
        <v>871</v>
      </c>
    </row>
    <row r="962" spans="1:4" x14ac:dyDescent="0.2">
      <c r="A962" s="50">
        <v>2616</v>
      </c>
      <c r="B962" s="50" t="s">
        <v>857</v>
      </c>
      <c r="C962" s="50" t="s">
        <v>370</v>
      </c>
      <c r="D962" s="50" t="s">
        <v>872</v>
      </c>
    </row>
    <row r="963" spans="1:4" x14ac:dyDescent="0.2">
      <c r="A963" s="50">
        <v>2617</v>
      </c>
      <c r="B963" s="50" t="s">
        <v>857</v>
      </c>
      <c r="C963" s="50" t="s">
        <v>370</v>
      </c>
      <c r="D963" s="50" t="s">
        <v>873</v>
      </c>
    </row>
    <row r="964" spans="1:4" x14ac:dyDescent="0.2">
      <c r="A964" s="50">
        <v>2618</v>
      </c>
      <c r="B964" s="50" t="s">
        <v>857</v>
      </c>
      <c r="C964" s="50" t="s">
        <v>370</v>
      </c>
      <c r="D964" s="50" t="s">
        <v>874</v>
      </c>
    </row>
    <row r="965" spans="1:4" x14ac:dyDescent="0.2">
      <c r="A965" s="50">
        <v>2619</v>
      </c>
      <c r="B965" s="50" t="s">
        <v>857</v>
      </c>
      <c r="C965" s="50" t="s">
        <v>370</v>
      </c>
      <c r="D965" s="50" t="s">
        <v>875</v>
      </c>
    </row>
    <row r="966" spans="1:4" x14ac:dyDescent="0.2">
      <c r="A966" s="50">
        <v>2620</v>
      </c>
      <c r="B966" s="50" t="s">
        <v>857</v>
      </c>
      <c r="C966" s="50" t="s">
        <v>370</v>
      </c>
      <c r="D966" s="50" t="s">
        <v>876</v>
      </c>
    </row>
    <row r="967" spans="1:4" x14ac:dyDescent="0.2">
      <c r="A967" s="50">
        <v>2621</v>
      </c>
      <c r="B967" s="50" t="s">
        <v>857</v>
      </c>
      <c r="C967" s="50" t="s">
        <v>370</v>
      </c>
      <c r="D967" s="50" t="s">
        <v>877</v>
      </c>
    </row>
    <row r="968" spans="1:4" x14ac:dyDescent="0.2">
      <c r="A968" s="50">
        <v>2622</v>
      </c>
      <c r="B968" s="50" t="s">
        <v>857</v>
      </c>
      <c r="C968" s="50" t="s">
        <v>370</v>
      </c>
      <c r="D968" s="50" t="s">
        <v>878</v>
      </c>
    </row>
    <row r="969" spans="1:4" x14ac:dyDescent="0.2">
      <c r="A969" s="50">
        <v>2623</v>
      </c>
      <c r="B969" s="50" t="s">
        <v>857</v>
      </c>
      <c r="C969" s="50" t="s">
        <v>370</v>
      </c>
      <c r="D969" s="50" t="s">
        <v>879</v>
      </c>
    </row>
    <row r="970" spans="1:4" x14ac:dyDescent="0.2">
      <c r="A970" s="50">
        <v>2624</v>
      </c>
      <c r="B970" s="50" t="s">
        <v>857</v>
      </c>
      <c r="C970" s="50" t="s">
        <v>370</v>
      </c>
      <c r="D970" s="50" t="s">
        <v>880</v>
      </c>
    </row>
    <row r="971" spans="1:4" x14ac:dyDescent="0.2">
      <c r="A971" s="50">
        <v>2625</v>
      </c>
      <c r="B971" s="50" t="s">
        <v>857</v>
      </c>
      <c r="C971" s="50" t="s">
        <v>370</v>
      </c>
      <c r="D971" s="50" t="s">
        <v>881</v>
      </c>
    </row>
    <row r="972" spans="1:4" x14ac:dyDescent="0.2">
      <c r="A972" s="50">
        <v>2626</v>
      </c>
      <c r="B972" s="50" t="s">
        <v>857</v>
      </c>
      <c r="C972" s="50" t="s">
        <v>370</v>
      </c>
      <c r="D972" s="50" t="s">
        <v>882</v>
      </c>
    </row>
    <row r="973" spans="1:4" x14ac:dyDescent="0.2">
      <c r="A973" s="50">
        <v>2627</v>
      </c>
      <c r="B973" s="50" t="s">
        <v>857</v>
      </c>
      <c r="C973" s="50" t="s">
        <v>370</v>
      </c>
      <c r="D973" s="50" t="s">
        <v>883</v>
      </c>
    </row>
    <row r="974" spans="1:4" x14ac:dyDescent="0.2">
      <c r="A974" s="50">
        <v>2628</v>
      </c>
      <c r="B974" s="50" t="s">
        <v>857</v>
      </c>
      <c r="C974" s="50" t="s">
        <v>370</v>
      </c>
      <c r="D974" s="50" t="s">
        <v>884</v>
      </c>
    </row>
    <row r="975" spans="1:4" x14ac:dyDescent="0.2">
      <c r="A975" s="50">
        <v>2629</v>
      </c>
      <c r="B975" s="50" t="s">
        <v>857</v>
      </c>
      <c r="C975" s="50" t="s">
        <v>370</v>
      </c>
      <c r="D975" s="50" t="s">
        <v>885</v>
      </c>
    </row>
    <row r="976" spans="1:4" x14ac:dyDescent="0.2">
      <c r="A976" s="50">
        <v>2630</v>
      </c>
      <c r="B976" s="50" t="s">
        <v>857</v>
      </c>
      <c r="C976" s="50" t="s">
        <v>370</v>
      </c>
      <c r="D976" s="50" t="s">
        <v>886</v>
      </c>
    </row>
    <row r="977" spans="1:4" x14ac:dyDescent="0.2">
      <c r="A977" s="50">
        <v>2631</v>
      </c>
      <c r="B977" s="50" t="s">
        <v>857</v>
      </c>
      <c r="C977" s="50" t="s">
        <v>370</v>
      </c>
      <c r="D977" s="50" t="s">
        <v>887</v>
      </c>
    </row>
    <row r="978" spans="1:4" x14ac:dyDescent="0.2">
      <c r="A978" s="50">
        <v>2632</v>
      </c>
      <c r="B978" s="50" t="s">
        <v>857</v>
      </c>
      <c r="C978" s="50" t="s">
        <v>370</v>
      </c>
      <c r="D978" s="50" t="s">
        <v>888</v>
      </c>
    </row>
    <row r="979" spans="1:4" x14ac:dyDescent="0.2">
      <c r="A979" s="50">
        <v>2700</v>
      </c>
      <c r="B979" s="50" t="s">
        <v>889</v>
      </c>
      <c r="C979" s="50" t="s">
        <v>381</v>
      </c>
      <c r="D979" s="52" t="s">
        <v>220</v>
      </c>
    </row>
    <row r="980" spans="1:4" x14ac:dyDescent="0.2">
      <c r="A980" s="50">
        <v>2701</v>
      </c>
      <c r="B980" s="50" t="s">
        <v>889</v>
      </c>
      <c r="C980" s="50" t="s">
        <v>381</v>
      </c>
      <c r="D980" s="52" t="s">
        <v>221</v>
      </c>
    </row>
    <row r="981" spans="1:4" x14ac:dyDescent="0.2">
      <c r="A981" s="50">
        <v>2702</v>
      </c>
      <c r="B981" s="50" t="s">
        <v>889</v>
      </c>
      <c r="C981" s="50" t="s">
        <v>381</v>
      </c>
      <c r="D981" s="52" t="s">
        <v>222</v>
      </c>
    </row>
    <row r="982" spans="1:4" x14ac:dyDescent="0.2">
      <c r="A982" s="50">
        <v>2703</v>
      </c>
      <c r="B982" s="50" t="s">
        <v>889</v>
      </c>
      <c r="C982" s="50" t="s">
        <v>381</v>
      </c>
      <c r="D982" s="52" t="s">
        <v>223</v>
      </c>
    </row>
    <row r="983" spans="1:4" x14ac:dyDescent="0.2">
      <c r="A983" s="50">
        <v>2704</v>
      </c>
      <c r="B983" s="50" t="s">
        <v>889</v>
      </c>
      <c r="C983" s="50" t="s">
        <v>381</v>
      </c>
      <c r="D983" s="52" t="s">
        <v>224</v>
      </c>
    </row>
    <row r="984" spans="1:4" x14ac:dyDescent="0.2">
      <c r="A984" s="50">
        <v>2705</v>
      </c>
      <c r="B984" s="50" t="s">
        <v>889</v>
      </c>
      <c r="C984" s="50" t="s">
        <v>381</v>
      </c>
      <c r="D984" s="52" t="s">
        <v>226</v>
      </c>
    </row>
    <row r="985" spans="1:4" x14ac:dyDescent="0.2">
      <c r="A985" s="50">
        <v>2706</v>
      </c>
      <c r="B985" s="50" t="s">
        <v>889</v>
      </c>
      <c r="C985" s="50" t="s">
        <v>381</v>
      </c>
      <c r="D985" s="52" t="s">
        <v>225</v>
      </c>
    </row>
    <row r="986" spans="1:4" x14ac:dyDescent="0.2">
      <c r="A986" s="50">
        <v>2707</v>
      </c>
      <c r="B986" s="50" t="s">
        <v>889</v>
      </c>
      <c r="C986" s="50" t="s">
        <v>381</v>
      </c>
      <c r="D986" s="52" t="s">
        <v>227</v>
      </c>
    </row>
    <row r="987" spans="1:4" x14ac:dyDescent="0.2">
      <c r="A987" s="50">
        <v>2708</v>
      </c>
      <c r="B987" s="50" t="s">
        <v>889</v>
      </c>
      <c r="C987" s="50" t="s">
        <v>381</v>
      </c>
      <c r="D987" s="52" t="s">
        <v>228</v>
      </c>
    </row>
    <row r="988" spans="1:4" x14ac:dyDescent="0.2">
      <c r="A988" s="50">
        <v>2709</v>
      </c>
      <c r="B988" s="50" t="s">
        <v>889</v>
      </c>
      <c r="C988" s="50" t="s">
        <v>381</v>
      </c>
      <c r="D988" s="52" t="s">
        <v>224</v>
      </c>
    </row>
    <row r="989" spans="1:4" x14ac:dyDescent="0.2">
      <c r="A989" s="50">
        <v>2710</v>
      </c>
      <c r="B989" s="50" t="s">
        <v>889</v>
      </c>
      <c r="C989" s="50" t="s">
        <v>381</v>
      </c>
      <c r="D989" s="52" t="s">
        <v>229</v>
      </c>
    </row>
    <row r="990" spans="1:4" x14ac:dyDescent="0.2">
      <c r="A990" s="50">
        <v>2711</v>
      </c>
      <c r="B990" s="50" t="s">
        <v>889</v>
      </c>
      <c r="C990" s="50" t="s">
        <v>381</v>
      </c>
      <c r="D990" s="52" t="s">
        <v>890</v>
      </c>
    </row>
    <row r="991" spans="1:4" x14ac:dyDescent="0.2">
      <c r="A991" s="50">
        <v>2712</v>
      </c>
      <c r="B991" s="50" t="s">
        <v>889</v>
      </c>
      <c r="C991" s="50" t="s">
        <v>381</v>
      </c>
      <c r="D991" s="52" t="s">
        <v>230</v>
      </c>
    </row>
    <row r="992" spans="1:4" x14ac:dyDescent="0.2">
      <c r="A992" s="50">
        <v>2713</v>
      </c>
      <c r="B992" s="50" t="s">
        <v>889</v>
      </c>
      <c r="C992" s="50" t="s">
        <v>381</v>
      </c>
      <c r="D992" s="52" t="s">
        <v>231</v>
      </c>
    </row>
    <row r="993" spans="1:4" x14ac:dyDescent="0.2">
      <c r="A993" s="50">
        <v>2714</v>
      </c>
      <c r="B993" s="50" t="s">
        <v>889</v>
      </c>
      <c r="C993" s="50" t="s">
        <v>381</v>
      </c>
      <c r="D993" s="52" t="s">
        <v>891</v>
      </c>
    </row>
    <row r="994" spans="1:4" x14ac:dyDescent="0.2">
      <c r="A994" s="50">
        <v>2715</v>
      </c>
      <c r="B994" s="50" t="s">
        <v>889</v>
      </c>
      <c r="C994" s="50" t="s">
        <v>381</v>
      </c>
      <c r="D994" s="50" t="s">
        <v>232</v>
      </c>
    </row>
    <row r="995" spans="1:4" x14ac:dyDescent="0.2">
      <c r="A995" s="50">
        <v>2716</v>
      </c>
      <c r="B995" s="50" t="s">
        <v>889</v>
      </c>
      <c r="C995" s="50" t="s">
        <v>381</v>
      </c>
      <c r="D995" s="50" t="s">
        <v>233</v>
      </c>
    </row>
    <row r="996" spans="1:4" x14ac:dyDescent="0.2">
      <c r="A996" s="50">
        <v>2717</v>
      </c>
      <c r="B996" s="50" t="s">
        <v>889</v>
      </c>
      <c r="C996" s="50" t="s">
        <v>381</v>
      </c>
      <c r="D996" s="50" t="s">
        <v>234</v>
      </c>
    </row>
    <row r="997" spans="1:4" x14ac:dyDescent="0.2">
      <c r="A997" s="50">
        <v>2718</v>
      </c>
      <c r="B997" s="50" t="s">
        <v>889</v>
      </c>
      <c r="C997" s="50" t="s">
        <v>381</v>
      </c>
      <c r="D997" s="50" t="s">
        <v>235</v>
      </c>
    </row>
    <row r="998" spans="1:4" x14ac:dyDescent="0.2">
      <c r="A998" s="50">
        <v>2719</v>
      </c>
      <c r="B998" s="50" t="s">
        <v>889</v>
      </c>
      <c r="C998" s="50" t="s">
        <v>381</v>
      </c>
      <c r="D998" s="50" t="s">
        <v>892</v>
      </c>
    </row>
    <row r="999" spans="1:4" x14ac:dyDescent="0.2">
      <c r="A999" s="50">
        <v>2720</v>
      </c>
      <c r="B999" s="50" t="s">
        <v>889</v>
      </c>
      <c r="C999" s="50" t="s">
        <v>381</v>
      </c>
      <c r="D999" s="50" t="s">
        <v>236</v>
      </c>
    </row>
    <row r="1000" spans="1:4" x14ac:dyDescent="0.2">
      <c r="A1000" s="50">
        <v>2721</v>
      </c>
      <c r="B1000" s="50" t="s">
        <v>889</v>
      </c>
      <c r="C1000" s="50" t="s">
        <v>381</v>
      </c>
      <c r="D1000" s="50" t="s">
        <v>893</v>
      </c>
    </row>
    <row r="1001" spans="1:4" x14ac:dyDescent="0.2">
      <c r="A1001" s="50">
        <v>2722</v>
      </c>
      <c r="B1001" s="50" t="s">
        <v>889</v>
      </c>
      <c r="C1001" s="50" t="s">
        <v>381</v>
      </c>
      <c r="D1001" s="50" t="s">
        <v>894</v>
      </c>
    </row>
    <row r="1002" spans="1:4" x14ac:dyDescent="0.2">
      <c r="A1002" s="50">
        <v>2800</v>
      </c>
      <c r="B1002" s="50" t="s">
        <v>895</v>
      </c>
      <c r="C1002" s="52" t="s">
        <v>391</v>
      </c>
      <c r="D1002" s="50" t="s">
        <v>896</v>
      </c>
    </row>
    <row r="1003" spans="1:4" x14ac:dyDescent="0.2">
      <c r="A1003" s="50">
        <v>2803</v>
      </c>
      <c r="B1003" s="50" t="s">
        <v>897</v>
      </c>
      <c r="C1003" s="52" t="s">
        <v>391</v>
      </c>
      <c r="D1003" s="50" t="s">
        <v>898</v>
      </c>
    </row>
    <row r="1004" spans="1:4" x14ac:dyDescent="0.2">
      <c r="A1004" s="50">
        <v>2804</v>
      </c>
      <c r="B1004" s="50" t="s">
        <v>897</v>
      </c>
      <c r="C1004" s="52" t="s">
        <v>391</v>
      </c>
      <c r="D1004" s="50" t="s">
        <v>899</v>
      </c>
    </row>
    <row r="1005" spans="1:4" x14ac:dyDescent="0.2">
      <c r="A1005" s="50">
        <v>2805</v>
      </c>
      <c r="B1005" s="50" t="s">
        <v>897</v>
      </c>
      <c r="C1005" s="52" t="s">
        <v>391</v>
      </c>
      <c r="D1005" s="50" t="s">
        <v>900</v>
      </c>
    </row>
    <row r="1006" spans="1:4" x14ac:dyDescent="0.2">
      <c r="A1006" s="50">
        <v>2806</v>
      </c>
      <c r="B1006" s="50" t="s">
        <v>897</v>
      </c>
      <c r="C1006" s="52" t="s">
        <v>391</v>
      </c>
      <c r="D1006" s="50" t="s">
        <v>901</v>
      </c>
    </row>
    <row r="1007" spans="1:4" x14ac:dyDescent="0.2">
      <c r="A1007" s="50">
        <v>2807</v>
      </c>
      <c r="B1007" s="50" t="s">
        <v>897</v>
      </c>
      <c r="C1007" s="52" t="s">
        <v>391</v>
      </c>
      <c r="D1007" s="50" t="s">
        <v>902</v>
      </c>
    </row>
    <row r="1008" spans="1:4" x14ac:dyDescent="0.2">
      <c r="A1008" s="50">
        <v>2808</v>
      </c>
      <c r="B1008" s="50" t="s">
        <v>897</v>
      </c>
      <c r="C1008" s="52" t="s">
        <v>391</v>
      </c>
      <c r="D1008" s="50" t="s">
        <v>903</v>
      </c>
    </row>
    <row r="1009" spans="1:4" x14ac:dyDescent="0.2">
      <c r="A1009" s="50">
        <v>2809</v>
      </c>
      <c r="B1009" s="50" t="s">
        <v>897</v>
      </c>
      <c r="C1009" s="52" t="s">
        <v>391</v>
      </c>
      <c r="D1009" s="50" t="s">
        <v>904</v>
      </c>
    </row>
    <row r="1010" spans="1:4" x14ac:dyDescent="0.2">
      <c r="A1010" s="50">
        <v>2900</v>
      </c>
      <c r="B1010" s="50" t="s">
        <v>237</v>
      </c>
      <c r="C1010" s="50" t="s">
        <v>380</v>
      </c>
      <c r="D1010" s="50" t="s">
        <v>238</v>
      </c>
    </row>
    <row r="1011" spans="1:4" x14ac:dyDescent="0.2">
      <c r="A1011" s="50">
        <v>2901</v>
      </c>
      <c r="B1011" s="50" t="s">
        <v>237</v>
      </c>
      <c r="C1011" s="50" t="s">
        <v>380</v>
      </c>
      <c r="D1011" s="50" t="s">
        <v>239</v>
      </c>
    </row>
    <row r="1012" spans="1:4" x14ac:dyDescent="0.2">
      <c r="A1012" s="50">
        <v>2902</v>
      </c>
      <c r="B1012" s="50" t="s">
        <v>237</v>
      </c>
      <c r="C1012" s="50" t="s">
        <v>380</v>
      </c>
      <c r="D1012" s="50" t="s">
        <v>905</v>
      </c>
    </row>
    <row r="1013" spans="1:4" x14ac:dyDescent="0.2">
      <c r="A1013" s="50">
        <v>2903</v>
      </c>
      <c r="B1013" s="50" t="s">
        <v>237</v>
      </c>
      <c r="C1013" s="50" t="s">
        <v>380</v>
      </c>
      <c r="D1013" s="50" t="s">
        <v>240</v>
      </c>
    </row>
    <row r="1014" spans="1:4" x14ac:dyDescent="0.2">
      <c r="A1014" s="50">
        <v>2904</v>
      </c>
      <c r="B1014" s="50" t="s">
        <v>237</v>
      </c>
      <c r="C1014" s="50" t="s">
        <v>380</v>
      </c>
      <c r="D1014" s="50" t="s">
        <v>241</v>
      </c>
    </row>
    <row r="1015" spans="1:4" x14ac:dyDescent="0.2">
      <c r="A1015" s="50">
        <v>2905</v>
      </c>
      <c r="B1015" s="50" t="s">
        <v>237</v>
      </c>
      <c r="C1015" s="50" t="s">
        <v>380</v>
      </c>
      <c r="D1015" s="50" t="s">
        <v>906</v>
      </c>
    </row>
    <row r="1016" spans="1:4" x14ac:dyDescent="0.2">
      <c r="A1016" s="50">
        <v>2906</v>
      </c>
      <c r="B1016" s="50" t="s">
        <v>237</v>
      </c>
      <c r="C1016" s="50" t="s">
        <v>380</v>
      </c>
      <c r="D1016" s="50" t="s">
        <v>242</v>
      </c>
    </row>
    <row r="1017" spans="1:4" x14ac:dyDescent="0.2">
      <c r="A1017" s="50">
        <v>2907</v>
      </c>
      <c r="B1017" s="50" t="s">
        <v>237</v>
      </c>
      <c r="C1017" s="50" t="s">
        <v>380</v>
      </c>
      <c r="D1017" s="50" t="s">
        <v>907</v>
      </c>
    </row>
    <row r="1018" spans="1:4" x14ac:dyDescent="0.2">
      <c r="A1018" s="50">
        <v>2908</v>
      </c>
      <c r="B1018" s="50" t="s">
        <v>237</v>
      </c>
      <c r="C1018" s="50" t="s">
        <v>380</v>
      </c>
      <c r="D1018" s="50" t="s">
        <v>908</v>
      </c>
    </row>
    <row r="1019" spans="1:4" x14ac:dyDescent="0.2">
      <c r="A1019" s="50">
        <v>2909</v>
      </c>
      <c r="B1019" s="50" t="s">
        <v>237</v>
      </c>
      <c r="C1019" s="50" t="s">
        <v>380</v>
      </c>
      <c r="D1019" s="50" t="s">
        <v>909</v>
      </c>
    </row>
    <row r="1020" spans="1:4" x14ac:dyDescent="0.2">
      <c r="A1020" s="50">
        <v>2910</v>
      </c>
      <c r="B1020" s="50" t="s">
        <v>237</v>
      </c>
      <c r="C1020" s="50" t="s">
        <v>380</v>
      </c>
      <c r="D1020" s="50" t="s">
        <v>910</v>
      </c>
    </row>
    <row r="1021" spans="1:4" x14ac:dyDescent="0.2">
      <c r="A1021" s="50">
        <v>2911</v>
      </c>
      <c r="B1021" s="50" t="s">
        <v>237</v>
      </c>
      <c r="C1021" s="50" t="s">
        <v>380</v>
      </c>
      <c r="D1021" s="50" t="s">
        <v>911</v>
      </c>
    </row>
    <row r="1022" spans="1:4" x14ac:dyDescent="0.2">
      <c r="A1022" s="50">
        <v>2912</v>
      </c>
      <c r="B1022" s="50" t="s">
        <v>237</v>
      </c>
      <c r="C1022" s="50" t="s">
        <v>380</v>
      </c>
      <c r="D1022" s="50" t="s">
        <v>912</v>
      </c>
    </row>
    <row r="1023" spans="1:4" x14ac:dyDescent="0.2">
      <c r="A1023" s="50">
        <v>2913</v>
      </c>
      <c r="B1023" s="50" t="s">
        <v>237</v>
      </c>
      <c r="C1023" s="50" t="s">
        <v>380</v>
      </c>
      <c r="D1023" s="50" t="s">
        <v>913</v>
      </c>
    </row>
    <row r="1024" spans="1:4" x14ac:dyDescent="0.2">
      <c r="A1024" s="50">
        <v>2914</v>
      </c>
      <c r="B1024" s="50" t="s">
        <v>237</v>
      </c>
      <c r="C1024" s="50" t="s">
        <v>380</v>
      </c>
      <c r="D1024" s="50" t="s">
        <v>914</v>
      </c>
    </row>
    <row r="1025" spans="1:4" x14ac:dyDescent="0.2">
      <c r="A1025" s="50">
        <v>2915</v>
      </c>
      <c r="B1025" s="50" t="s">
        <v>237</v>
      </c>
      <c r="C1025" s="50" t="s">
        <v>380</v>
      </c>
      <c r="D1025" s="50" t="s">
        <v>915</v>
      </c>
    </row>
    <row r="1026" spans="1:4" x14ac:dyDescent="0.2">
      <c r="A1026" s="50">
        <v>2916</v>
      </c>
      <c r="B1026" s="50" t="s">
        <v>237</v>
      </c>
      <c r="C1026" s="50" t="s">
        <v>380</v>
      </c>
      <c r="D1026" s="50" t="s">
        <v>915</v>
      </c>
    </row>
    <row r="1027" spans="1:4" x14ac:dyDescent="0.2">
      <c r="A1027" s="50">
        <v>2917</v>
      </c>
      <c r="B1027" s="50" t="s">
        <v>237</v>
      </c>
      <c r="C1027" s="50" t="s">
        <v>380</v>
      </c>
      <c r="D1027" s="52" t="s">
        <v>240</v>
      </c>
    </row>
    <row r="1028" spans="1:4" x14ac:dyDescent="0.2">
      <c r="A1028" s="50">
        <v>2918</v>
      </c>
      <c r="B1028" s="50" t="s">
        <v>237</v>
      </c>
      <c r="C1028" s="50" t="s">
        <v>380</v>
      </c>
      <c r="D1028" s="50" t="s">
        <v>240</v>
      </c>
    </row>
    <row r="1029" spans="1:4" x14ac:dyDescent="0.2">
      <c r="A1029" s="50">
        <v>2919</v>
      </c>
      <c r="B1029" s="50" t="s">
        <v>237</v>
      </c>
      <c r="C1029" s="50" t="s">
        <v>380</v>
      </c>
      <c r="D1029" s="50" t="s">
        <v>916</v>
      </c>
    </row>
    <row r="1030" spans="1:4" x14ac:dyDescent="0.2">
      <c r="A1030" s="50">
        <v>2920</v>
      </c>
      <c r="B1030" s="50" t="s">
        <v>237</v>
      </c>
      <c r="C1030" s="50" t="s">
        <v>380</v>
      </c>
      <c r="D1030" s="50" t="s">
        <v>916</v>
      </c>
    </row>
    <row r="1031" spans="1:4" x14ac:dyDescent="0.2">
      <c r="A1031" s="50">
        <v>2921</v>
      </c>
      <c r="B1031" s="50" t="s">
        <v>237</v>
      </c>
      <c r="C1031" s="50" t="s">
        <v>380</v>
      </c>
      <c r="D1031" s="50" t="s">
        <v>917</v>
      </c>
    </row>
    <row r="1032" spans="1:4" x14ac:dyDescent="0.2">
      <c r="A1032" s="50">
        <v>2922</v>
      </c>
      <c r="B1032" s="50" t="s">
        <v>237</v>
      </c>
      <c r="C1032" s="50" t="s">
        <v>380</v>
      </c>
      <c r="D1032" s="50" t="s">
        <v>239</v>
      </c>
    </row>
    <row r="1033" spans="1:4" x14ac:dyDescent="0.2">
      <c r="A1033" s="50">
        <v>2923</v>
      </c>
      <c r="B1033" s="50" t="s">
        <v>237</v>
      </c>
      <c r="C1033" s="50" t="s">
        <v>380</v>
      </c>
      <c r="D1033" s="50" t="s">
        <v>918</v>
      </c>
    </row>
    <row r="1034" spans="1:4" x14ac:dyDescent="0.2">
      <c r="A1034" s="50">
        <v>2924</v>
      </c>
      <c r="B1034" s="50" t="s">
        <v>237</v>
      </c>
      <c r="C1034" s="50" t="s">
        <v>380</v>
      </c>
      <c r="D1034" s="50" t="s">
        <v>918</v>
      </c>
    </row>
    <row r="1035" spans="1:4" x14ac:dyDescent="0.2">
      <c r="A1035" s="50">
        <v>2925</v>
      </c>
      <c r="B1035" s="50" t="s">
        <v>237</v>
      </c>
      <c r="C1035" s="50" t="s">
        <v>380</v>
      </c>
      <c r="D1035" s="50" t="s">
        <v>919</v>
      </c>
    </row>
    <row r="1036" spans="1:4" x14ac:dyDescent="0.2">
      <c r="A1036" s="50">
        <v>2926</v>
      </c>
      <c r="B1036" s="50" t="s">
        <v>237</v>
      </c>
      <c r="C1036" s="50" t="s">
        <v>380</v>
      </c>
      <c r="D1036" s="50" t="s">
        <v>920</v>
      </c>
    </row>
    <row r="1037" spans="1:4" x14ac:dyDescent="0.2">
      <c r="A1037" s="50">
        <v>2927</v>
      </c>
      <c r="B1037" s="50" t="s">
        <v>237</v>
      </c>
      <c r="C1037" s="50" t="s">
        <v>380</v>
      </c>
      <c r="D1037" s="50" t="s">
        <v>920</v>
      </c>
    </row>
    <row r="1038" spans="1:4" x14ac:dyDescent="0.2">
      <c r="A1038" s="50">
        <v>2928</v>
      </c>
      <c r="B1038" s="50" t="s">
        <v>237</v>
      </c>
      <c r="C1038" s="50" t="s">
        <v>380</v>
      </c>
      <c r="D1038" s="50" t="s">
        <v>921</v>
      </c>
    </row>
    <row r="1039" spans="1:4" x14ac:dyDescent="0.2">
      <c r="A1039" s="50">
        <v>2929</v>
      </c>
      <c r="B1039" s="50" t="s">
        <v>237</v>
      </c>
      <c r="C1039" s="50" t="s">
        <v>380</v>
      </c>
      <c r="D1039" s="50" t="s">
        <v>922</v>
      </c>
    </row>
    <row r="1040" spans="1:4" x14ac:dyDescent="0.2">
      <c r="A1040" s="50">
        <v>2930</v>
      </c>
      <c r="B1040" s="50" t="s">
        <v>237</v>
      </c>
      <c r="C1040" s="50" t="s">
        <v>380</v>
      </c>
      <c r="D1040" s="50" t="s">
        <v>923</v>
      </c>
    </row>
    <row r="1041" spans="1:4" x14ac:dyDescent="0.2">
      <c r="A1041" s="50">
        <v>3000</v>
      </c>
      <c r="B1041" s="50" t="s">
        <v>924</v>
      </c>
      <c r="C1041" s="50" t="s">
        <v>370</v>
      </c>
      <c r="D1041" s="77" t="s">
        <v>925</v>
      </c>
    </row>
    <row r="1042" spans="1:4" x14ac:dyDescent="0.2">
      <c r="A1042" s="50">
        <v>3001</v>
      </c>
      <c r="B1042" s="50" t="s">
        <v>924</v>
      </c>
      <c r="C1042" s="50" t="s">
        <v>370</v>
      </c>
      <c r="D1042" s="77" t="s">
        <v>926</v>
      </c>
    </row>
    <row r="1043" spans="1:4" x14ac:dyDescent="0.2">
      <c r="A1043" s="50">
        <v>3002</v>
      </c>
      <c r="B1043" s="50" t="s">
        <v>924</v>
      </c>
      <c r="C1043" s="50" t="s">
        <v>370</v>
      </c>
      <c r="D1043" s="77" t="s">
        <v>927</v>
      </c>
    </row>
    <row r="1044" spans="1:4" x14ac:dyDescent="0.2">
      <c r="A1044" s="50">
        <v>3003</v>
      </c>
      <c r="B1044" s="50" t="s">
        <v>924</v>
      </c>
      <c r="C1044" s="50" t="s">
        <v>370</v>
      </c>
      <c r="D1044" s="77" t="s">
        <v>928</v>
      </c>
    </row>
    <row r="1045" spans="1:4" x14ac:dyDescent="0.2">
      <c r="A1045" s="50">
        <v>3004</v>
      </c>
      <c r="B1045" s="50" t="s">
        <v>924</v>
      </c>
      <c r="C1045" s="50" t="s">
        <v>370</v>
      </c>
      <c r="D1045" s="77" t="s">
        <v>929</v>
      </c>
    </row>
    <row r="1046" spans="1:4" x14ac:dyDescent="0.2">
      <c r="A1046" s="50">
        <v>3005</v>
      </c>
      <c r="B1046" s="50" t="s">
        <v>924</v>
      </c>
      <c r="C1046" s="50" t="s">
        <v>370</v>
      </c>
      <c r="D1046" s="77" t="s">
        <v>930</v>
      </c>
    </row>
    <row r="1047" spans="1:4" x14ac:dyDescent="0.2">
      <c r="A1047" s="50">
        <v>3006</v>
      </c>
      <c r="B1047" s="50" t="s">
        <v>924</v>
      </c>
      <c r="C1047" s="50" t="s">
        <v>370</v>
      </c>
      <c r="D1047" s="77" t="s">
        <v>931</v>
      </c>
    </row>
    <row r="1048" spans="1:4" x14ac:dyDescent="0.2">
      <c r="A1048" s="50">
        <v>3007</v>
      </c>
      <c r="B1048" s="50" t="s">
        <v>924</v>
      </c>
      <c r="C1048" s="50" t="s">
        <v>370</v>
      </c>
      <c r="D1048" s="77" t="s">
        <v>932</v>
      </c>
    </row>
    <row r="1049" spans="1:4" x14ac:dyDescent="0.2">
      <c r="A1049" s="50">
        <v>3008</v>
      </c>
      <c r="B1049" s="50" t="s">
        <v>924</v>
      </c>
      <c r="C1049" s="50" t="s">
        <v>370</v>
      </c>
      <c r="D1049" s="77" t="s">
        <v>933</v>
      </c>
    </row>
    <row r="1050" spans="1:4" x14ac:dyDescent="0.2">
      <c r="A1050" s="50">
        <v>3009</v>
      </c>
      <c r="B1050" s="50" t="s">
        <v>924</v>
      </c>
      <c r="C1050" s="50" t="s">
        <v>370</v>
      </c>
      <c r="D1050" s="77" t="s">
        <v>934</v>
      </c>
    </row>
    <row r="1051" spans="1:4" x14ac:dyDescent="0.2">
      <c r="A1051" s="50">
        <v>3010</v>
      </c>
      <c r="B1051" s="50" t="s">
        <v>924</v>
      </c>
      <c r="C1051" s="50" t="s">
        <v>370</v>
      </c>
      <c r="D1051" s="77" t="s">
        <v>935</v>
      </c>
    </row>
    <row r="1052" spans="1:4" x14ac:dyDescent="0.2">
      <c r="A1052" s="50">
        <v>3011</v>
      </c>
      <c r="B1052" s="50" t="s">
        <v>924</v>
      </c>
      <c r="C1052" s="50" t="s">
        <v>370</v>
      </c>
      <c r="D1052" s="77" t="s">
        <v>936</v>
      </c>
    </row>
    <row r="1053" spans="1:4" x14ac:dyDescent="0.2">
      <c r="A1053" s="50">
        <v>3012</v>
      </c>
      <c r="B1053" s="50" t="s">
        <v>924</v>
      </c>
      <c r="C1053" s="50" t="s">
        <v>370</v>
      </c>
      <c r="D1053" s="77" t="s">
        <v>937</v>
      </c>
    </row>
    <row r="1054" spans="1:4" x14ac:dyDescent="0.2">
      <c r="A1054" s="50">
        <v>3013</v>
      </c>
      <c r="B1054" s="50" t="s">
        <v>924</v>
      </c>
      <c r="C1054" s="50" t="s">
        <v>370</v>
      </c>
      <c r="D1054" s="77" t="s">
        <v>938</v>
      </c>
    </row>
    <row r="1055" spans="1:4" x14ac:dyDescent="0.2">
      <c r="A1055" s="50">
        <v>3014</v>
      </c>
      <c r="B1055" s="50" t="s">
        <v>924</v>
      </c>
      <c r="C1055" s="50" t="s">
        <v>370</v>
      </c>
      <c r="D1055" s="77" t="s">
        <v>939</v>
      </c>
    </row>
    <row r="1056" spans="1:4" x14ac:dyDescent="0.2">
      <c r="A1056" s="50">
        <v>3015</v>
      </c>
      <c r="B1056" s="50" t="s">
        <v>924</v>
      </c>
      <c r="C1056" s="50" t="s">
        <v>370</v>
      </c>
      <c r="D1056" s="77" t="s">
        <v>940</v>
      </c>
    </row>
    <row r="1057" spans="1:4" x14ac:dyDescent="0.2">
      <c r="A1057" s="50">
        <v>3016</v>
      </c>
      <c r="B1057" s="50" t="s">
        <v>924</v>
      </c>
      <c r="C1057" s="50" t="s">
        <v>370</v>
      </c>
      <c r="D1057" s="77" t="s">
        <v>941</v>
      </c>
    </row>
    <row r="1058" spans="1:4" x14ac:dyDescent="0.2">
      <c r="A1058" s="50">
        <v>3017</v>
      </c>
      <c r="B1058" s="50" t="s">
        <v>924</v>
      </c>
      <c r="C1058" s="50" t="s">
        <v>370</v>
      </c>
      <c r="D1058" s="77" t="s">
        <v>942</v>
      </c>
    </row>
    <row r="1059" spans="1:4" x14ac:dyDescent="0.2">
      <c r="A1059" s="50">
        <v>3018</v>
      </c>
      <c r="B1059" s="50" t="s">
        <v>924</v>
      </c>
      <c r="C1059" s="50" t="s">
        <v>370</v>
      </c>
      <c r="D1059" s="77" t="s">
        <v>943</v>
      </c>
    </row>
    <row r="1060" spans="1:4" x14ac:dyDescent="0.2">
      <c r="A1060" s="50">
        <v>3019</v>
      </c>
      <c r="B1060" s="50" t="s">
        <v>924</v>
      </c>
      <c r="C1060" s="50" t="s">
        <v>370</v>
      </c>
      <c r="D1060" s="77" t="s">
        <v>944</v>
      </c>
    </row>
    <row r="1061" spans="1:4" x14ac:dyDescent="0.2">
      <c r="A1061" s="50">
        <v>3020</v>
      </c>
      <c r="B1061" s="50" t="s">
        <v>924</v>
      </c>
      <c r="C1061" s="50" t="s">
        <v>370</v>
      </c>
      <c r="D1061" s="77" t="s">
        <v>945</v>
      </c>
    </row>
    <row r="1062" spans="1:4" x14ac:dyDescent="0.2">
      <c r="A1062" s="50">
        <v>3021</v>
      </c>
      <c r="B1062" s="50" t="s">
        <v>924</v>
      </c>
      <c r="C1062" s="50" t="s">
        <v>370</v>
      </c>
      <c r="D1062" s="77" t="s">
        <v>946</v>
      </c>
    </row>
    <row r="1063" spans="1:4" x14ac:dyDescent="0.2">
      <c r="A1063" s="50">
        <v>3022</v>
      </c>
      <c r="B1063" s="50" t="s">
        <v>924</v>
      </c>
      <c r="C1063" s="50" t="s">
        <v>370</v>
      </c>
      <c r="D1063" s="77" t="s">
        <v>947</v>
      </c>
    </row>
    <row r="1064" spans="1:4" x14ac:dyDescent="0.2">
      <c r="A1064" s="50">
        <v>3023</v>
      </c>
      <c r="B1064" s="50" t="s">
        <v>924</v>
      </c>
      <c r="C1064" s="50" t="s">
        <v>370</v>
      </c>
      <c r="D1064" s="77" t="s">
        <v>948</v>
      </c>
    </row>
    <row r="1065" spans="1:4" x14ac:dyDescent="0.2">
      <c r="A1065" s="50">
        <v>3024</v>
      </c>
      <c r="B1065" s="50" t="s">
        <v>924</v>
      </c>
      <c r="C1065" s="50" t="s">
        <v>370</v>
      </c>
      <c r="D1065" s="77" t="s">
        <v>949</v>
      </c>
    </row>
    <row r="1066" spans="1:4" x14ac:dyDescent="0.2">
      <c r="A1066" s="50">
        <v>3025</v>
      </c>
      <c r="B1066" s="50" t="s">
        <v>924</v>
      </c>
      <c r="C1066" s="50" t="s">
        <v>370</v>
      </c>
      <c r="D1066" s="50" t="s">
        <v>950</v>
      </c>
    </row>
    <row r="1067" spans="1:4" x14ac:dyDescent="0.2">
      <c r="A1067" s="50">
        <v>3026</v>
      </c>
      <c r="B1067" s="50" t="s">
        <v>924</v>
      </c>
      <c r="C1067" s="50" t="s">
        <v>370</v>
      </c>
      <c r="D1067" s="50" t="s">
        <v>951</v>
      </c>
    </row>
    <row r="1068" spans="1:4" x14ac:dyDescent="0.2">
      <c r="A1068" s="50">
        <v>3027</v>
      </c>
      <c r="B1068" s="50" t="s">
        <v>924</v>
      </c>
      <c r="C1068" s="50" t="s">
        <v>370</v>
      </c>
      <c r="D1068" s="50" t="s">
        <v>952</v>
      </c>
    </row>
    <row r="1069" spans="1:4" x14ac:dyDescent="0.2">
      <c r="A1069" s="50">
        <v>3028</v>
      </c>
      <c r="B1069" s="50" t="s">
        <v>924</v>
      </c>
      <c r="C1069" s="50" t="s">
        <v>370</v>
      </c>
      <c r="D1069" s="50" t="s">
        <v>953</v>
      </c>
    </row>
    <row r="1070" spans="1:4" x14ac:dyDescent="0.2">
      <c r="A1070" s="50">
        <v>3029</v>
      </c>
      <c r="B1070" s="50" t="s">
        <v>924</v>
      </c>
      <c r="C1070" s="50" t="s">
        <v>370</v>
      </c>
      <c r="D1070" s="50" t="s">
        <v>954</v>
      </c>
    </row>
    <row r="1071" spans="1:4" x14ac:dyDescent="0.2">
      <c r="A1071" s="50">
        <v>3030</v>
      </c>
      <c r="B1071" s="50" t="s">
        <v>924</v>
      </c>
      <c r="C1071" s="50" t="s">
        <v>370</v>
      </c>
      <c r="D1071" s="50" t="s">
        <v>955</v>
      </c>
    </row>
    <row r="1072" spans="1:4" x14ac:dyDescent="0.2">
      <c r="A1072" s="50">
        <v>3031</v>
      </c>
      <c r="B1072" s="50" t="s">
        <v>924</v>
      </c>
      <c r="C1072" s="50" t="s">
        <v>370</v>
      </c>
      <c r="D1072" s="50" t="s">
        <v>956</v>
      </c>
    </row>
    <row r="1073" spans="1:4" x14ac:dyDescent="0.2">
      <c r="A1073" s="50">
        <v>3032</v>
      </c>
      <c r="B1073" s="50" t="s">
        <v>924</v>
      </c>
      <c r="C1073" s="50" t="s">
        <v>370</v>
      </c>
      <c r="D1073" s="50" t="s">
        <v>957</v>
      </c>
    </row>
    <row r="1074" spans="1:4" x14ac:dyDescent="0.2">
      <c r="A1074" s="50">
        <v>3033</v>
      </c>
      <c r="B1074" s="50" t="s">
        <v>924</v>
      </c>
      <c r="C1074" s="50" t="s">
        <v>370</v>
      </c>
      <c r="D1074" s="50" t="s">
        <v>958</v>
      </c>
    </row>
    <row r="1075" spans="1:4" x14ac:dyDescent="0.2">
      <c r="A1075" s="50">
        <v>3034</v>
      </c>
      <c r="B1075" s="50" t="s">
        <v>924</v>
      </c>
      <c r="C1075" s="50" t="s">
        <v>370</v>
      </c>
      <c r="D1075" s="50" t="s">
        <v>959</v>
      </c>
    </row>
    <row r="1076" spans="1:4" x14ac:dyDescent="0.2">
      <c r="A1076" s="50">
        <v>3035</v>
      </c>
      <c r="B1076" s="50" t="s">
        <v>924</v>
      </c>
      <c r="C1076" s="50" t="s">
        <v>370</v>
      </c>
      <c r="D1076" s="50" t="s">
        <v>960</v>
      </c>
    </row>
    <row r="1077" spans="1:4" x14ac:dyDescent="0.2">
      <c r="A1077" s="50">
        <v>3036</v>
      </c>
      <c r="B1077" s="50" t="s">
        <v>924</v>
      </c>
      <c r="C1077" s="50" t="s">
        <v>370</v>
      </c>
      <c r="D1077" s="50" t="s">
        <v>961</v>
      </c>
    </row>
    <row r="1078" spans="1:4" x14ac:dyDescent="0.2">
      <c r="A1078" s="50">
        <v>3037</v>
      </c>
      <c r="B1078" s="50" t="s">
        <v>924</v>
      </c>
      <c r="C1078" s="50" t="s">
        <v>370</v>
      </c>
      <c r="D1078" s="50" t="s">
        <v>962</v>
      </c>
    </row>
    <row r="1079" spans="1:4" x14ac:dyDescent="0.2">
      <c r="A1079" s="50">
        <v>3038</v>
      </c>
      <c r="B1079" s="50" t="s">
        <v>924</v>
      </c>
      <c r="C1079" s="50" t="s">
        <v>370</v>
      </c>
      <c r="D1079" s="50" t="s">
        <v>963</v>
      </c>
    </row>
    <row r="1080" spans="1:4" x14ac:dyDescent="0.2">
      <c r="A1080" s="50">
        <v>3039</v>
      </c>
      <c r="B1080" s="50" t="s">
        <v>924</v>
      </c>
      <c r="C1080" s="50" t="s">
        <v>370</v>
      </c>
      <c r="D1080" s="50" t="s">
        <v>964</v>
      </c>
    </row>
    <row r="1081" spans="1:4" x14ac:dyDescent="0.2">
      <c r="A1081" s="50">
        <v>3040</v>
      </c>
      <c r="B1081" s="50" t="s">
        <v>924</v>
      </c>
      <c r="C1081" s="50" t="s">
        <v>370</v>
      </c>
      <c r="D1081" s="50" t="s">
        <v>965</v>
      </c>
    </row>
    <row r="1082" spans="1:4" x14ac:dyDescent="0.2">
      <c r="A1082" s="50">
        <v>3041</v>
      </c>
      <c r="B1082" s="50" t="s">
        <v>924</v>
      </c>
      <c r="C1082" s="50" t="s">
        <v>370</v>
      </c>
      <c r="D1082" s="50" t="s">
        <v>966</v>
      </c>
    </row>
    <row r="1083" spans="1:4" x14ac:dyDescent="0.2">
      <c r="A1083" s="50">
        <v>3042</v>
      </c>
      <c r="B1083" s="50" t="s">
        <v>924</v>
      </c>
      <c r="C1083" s="50" t="s">
        <v>370</v>
      </c>
      <c r="D1083" s="50" t="s">
        <v>967</v>
      </c>
    </row>
    <row r="1084" spans="1:4" x14ac:dyDescent="0.2">
      <c r="A1084" s="50">
        <v>3043</v>
      </c>
      <c r="B1084" s="50" t="s">
        <v>924</v>
      </c>
      <c r="C1084" s="50" t="s">
        <v>370</v>
      </c>
      <c r="D1084" s="50" t="s">
        <v>968</v>
      </c>
    </row>
    <row r="1085" spans="1:4" x14ac:dyDescent="0.2">
      <c r="A1085" s="50">
        <v>3044</v>
      </c>
      <c r="B1085" s="50" t="s">
        <v>924</v>
      </c>
      <c r="C1085" s="50" t="s">
        <v>370</v>
      </c>
      <c r="D1085" s="50" t="s">
        <v>969</v>
      </c>
    </row>
    <row r="1086" spans="1:4" x14ac:dyDescent="0.2">
      <c r="A1086" s="50">
        <v>3045</v>
      </c>
      <c r="B1086" s="50" t="s">
        <v>924</v>
      </c>
      <c r="C1086" s="50" t="s">
        <v>370</v>
      </c>
      <c r="D1086" s="50" t="s">
        <v>970</v>
      </c>
    </row>
    <row r="1087" spans="1:4" x14ac:dyDescent="0.2">
      <c r="A1087" s="50">
        <v>3046</v>
      </c>
      <c r="B1087" s="50" t="s">
        <v>924</v>
      </c>
      <c r="C1087" s="50" t="s">
        <v>370</v>
      </c>
      <c r="D1087" s="50" t="s">
        <v>971</v>
      </c>
    </row>
    <row r="1088" spans="1:4" x14ac:dyDescent="0.2">
      <c r="A1088" s="50">
        <v>3047</v>
      </c>
      <c r="B1088" s="50" t="s">
        <v>924</v>
      </c>
      <c r="C1088" s="50" t="s">
        <v>370</v>
      </c>
      <c r="D1088" s="50" t="s">
        <v>972</v>
      </c>
    </row>
    <row r="1089" spans="1:4" x14ac:dyDescent="0.2">
      <c r="A1089" s="50">
        <v>3048</v>
      </c>
      <c r="B1089" s="50" t="s">
        <v>924</v>
      </c>
      <c r="C1089" s="50" t="s">
        <v>370</v>
      </c>
      <c r="D1089" s="50" t="s">
        <v>973</v>
      </c>
    </row>
    <row r="1090" spans="1:4" x14ac:dyDescent="0.2">
      <c r="A1090" s="50">
        <v>3049</v>
      </c>
      <c r="B1090" s="50" t="s">
        <v>924</v>
      </c>
      <c r="C1090" s="50" t="s">
        <v>370</v>
      </c>
      <c r="D1090" s="50" t="s">
        <v>974</v>
      </c>
    </row>
    <row r="1091" spans="1:4" x14ac:dyDescent="0.2">
      <c r="A1091" s="50">
        <v>3050</v>
      </c>
      <c r="B1091" s="50" t="s">
        <v>924</v>
      </c>
      <c r="C1091" s="50" t="s">
        <v>370</v>
      </c>
      <c r="D1091" s="78" t="s">
        <v>975</v>
      </c>
    </row>
    <row r="1092" spans="1:4" x14ac:dyDescent="0.2">
      <c r="A1092" s="50">
        <v>3051</v>
      </c>
      <c r="B1092" s="50" t="s">
        <v>924</v>
      </c>
      <c r="C1092" s="50" t="s">
        <v>370</v>
      </c>
      <c r="D1092" s="78" t="s">
        <v>976</v>
      </c>
    </row>
    <row r="1093" spans="1:4" x14ac:dyDescent="0.2">
      <c r="A1093" s="50">
        <v>3052</v>
      </c>
      <c r="B1093" s="50" t="s">
        <v>924</v>
      </c>
      <c r="C1093" s="50" t="s">
        <v>370</v>
      </c>
      <c r="D1093" s="78" t="s">
        <v>977</v>
      </c>
    </row>
    <row r="1094" spans="1:4" x14ac:dyDescent="0.2">
      <c r="A1094" s="50">
        <v>3053</v>
      </c>
      <c r="B1094" s="50" t="s">
        <v>924</v>
      </c>
      <c r="C1094" s="50" t="s">
        <v>370</v>
      </c>
      <c r="D1094" s="78" t="s">
        <v>978</v>
      </c>
    </row>
    <row r="1095" spans="1:4" x14ac:dyDescent="0.2">
      <c r="A1095" s="50">
        <v>3054</v>
      </c>
      <c r="B1095" s="50" t="s">
        <v>924</v>
      </c>
      <c r="C1095" s="50" t="s">
        <v>370</v>
      </c>
      <c r="D1095" s="78" t="s">
        <v>979</v>
      </c>
    </row>
    <row r="1096" spans="1:4" ht="20.399999999999999" x14ac:dyDescent="0.2">
      <c r="A1096" s="50">
        <v>3055</v>
      </c>
      <c r="B1096" s="50" t="s">
        <v>924</v>
      </c>
      <c r="C1096" s="50" t="s">
        <v>370</v>
      </c>
      <c r="D1096" s="78" t="s">
        <v>980</v>
      </c>
    </row>
    <row r="1097" spans="1:4" x14ac:dyDescent="0.2">
      <c r="A1097" s="50">
        <v>3056</v>
      </c>
      <c r="B1097" s="50" t="s">
        <v>924</v>
      </c>
      <c r="C1097" s="50" t="s">
        <v>370</v>
      </c>
      <c r="D1097" s="78" t="s">
        <v>981</v>
      </c>
    </row>
    <row r="1098" spans="1:4" x14ac:dyDescent="0.2">
      <c r="A1098" s="50">
        <v>3057</v>
      </c>
      <c r="B1098" s="50" t="s">
        <v>924</v>
      </c>
      <c r="C1098" s="50" t="s">
        <v>370</v>
      </c>
      <c r="D1098" s="78" t="s">
        <v>982</v>
      </c>
    </row>
    <row r="1099" spans="1:4" x14ac:dyDescent="0.2">
      <c r="A1099" s="50">
        <v>3058</v>
      </c>
      <c r="B1099" s="50" t="s">
        <v>924</v>
      </c>
      <c r="C1099" s="50" t="s">
        <v>370</v>
      </c>
      <c r="D1099" s="78" t="s">
        <v>983</v>
      </c>
    </row>
    <row r="1100" spans="1:4" x14ac:dyDescent="0.2">
      <c r="A1100" s="50">
        <v>3059</v>
      </c>
      <c r="B1100" s="50" t="s">
        <v>924</v>
      </c>
      <c r="C1100" s="50" t="s">
        <v>370</v>
      </c>
      <c r="D1100" s="78" t="s">
        <v>984</v>
      </c>
    </row>
    <row r="1101" spans="1:4" x14ac:dyDescent="0.2">
      <c r="A1101" s="50">
        <v>3060</v>
      </c>
      <c r="B1101" s="50" t="s">
        <v>924</v>
      </c>
      <c r="C1101" s="50" t="s">
        <v>370</v>
      </c>
      <c r="D1101" s="78" t="s">
        <v>945</v>
      </c>
    </row>
    <row r="1102" spans="1:4" x14ac:dyDescent="0.2">
      <c r="A1102" s="50">
        <v>3061</v>
      </c>
      <c r="B1102" s="50" t="s">
        <v>924</v>
      </c>
      <c r="C1102" s="50" t="s">
        <v>370</v>
      </c>
      <c r="D1102" s="78" t="s">
        <v>985</v>
      </c>
    </row>
    <row r="1103" spans="1:4" ht="20.399999999999999" x14ac:dyDescent="0.2">
      <c r="A1103" s="50">
        <v>3062</v>
      </c>
      <c r="B1103" s="50" t="s">
        <v>924</v>
      </c>
      <c r="C1103" s="50" t="s">
        <v>370</v>
      </c>
      <c r="D1103" s="78" t="s">
        <v>986</v>
      </c>
    </row>
    <row r="1104" spans="1:4" x14ac:dyDescent="0.2">
      <c r="A1104" s="50">
        <v>3063</v>
      </c>
      <c r="B1104" s="50" t="s">
        <v>924</v>
      </c>
      <c r="C1104" s="50" t="s">
        <v>370</v>
      </c>
      <c r="D1104" s="78" t="s">
        <v>987</v>
      </c>
    </row>
    <row r="1105" spans="1:4" x14ac:dyDescent="0.2">
      <c r="A1105" s="50">
        <v>3064</v>
      </c>
      <c r="B1105" s="50" t="s">
        <v>924</v>
      </c>
      <c r="C1105" s="50" t="s">
        <v>370</v>
      </c>
      <c r="D1105" s="78" t="s">
        <v>988</v>
      </c>
    </row>
    <row r="1106" spans="1:4" x14ac:dyDescent="0.2">
      <c r="A1106" s="50">
        <v>3065</v>
      </c>
      <c r="B1106" s="50" t="s">
        <v>924</v>
      </c>
      <c r="C1106" s="50" t="s">
        <v>370</v>
      </c>
      <c r="D1106" s="78" t="s">
        <v>989</v>
      </c>
    </row>
    <row r="1107" spans="1:4" x14ac:dyDescent="0.2">
      <c r="A1107" s="50">
        <v>3066</v>
      </c>
      <c r="B1107" s="50" t="s">
        <v>924</v>
      </c>
      <c r="C1107" s="50" t="s">
        <v>370</v>
      </c>
      <c r="D1107" s="78" t="s">
        <v>990</v>
      </c>
    </row>
    <row r="1108" spans="1:4" x14ac:dyDescent="0.2">
      <c r="A1108" s="50">
        <v>3067</v>
      </c>
      <c r="B1108" s="50" t="s">
        <v>924</v>
      </c>
      <c r="C1108" s="50" t="s">
        <v>370</v>
      </c>
      <c r="D1108" s="78" t="s">
        <v>991</v>
      </c>
    </row>
    <row r="1109" spans="1:4" x14ac:dyDescent="0.2">
      <c r="A1109" s="50">
        <v>3068</v>
      </c>
      <c r="B1109" s="50" t="s">
        <v>924</v>
      </c>
      <c r="C1109" s="50" t="s">
        <v>370</v>
      </c>
      <c r="D1109" s="78" t="s">
        <v>992</v>
      </c>
    </row>
    <row r="1110" spans="1:4" x14ac:dyDescent="0.2">
      <c r="A1110" s="50">
        <v>3069</v>
      </c>
      <c r="B1110" s="50" t="s">
        <v>924</v>
      </c>
      <c r="C1110" s="50" t="s">
        <v>370</v>
      </c>
      <c r="D1110" s="78" t="s">
        <v>993</v>
      </c>
    </row>
    <row r="1111" spans="1:4" x14ac:dyDescent="0.2">
      <c r="A1111" s="50">
        <v>3070</v>
      </c>
      <c r="B1111" s="50" t="s">
        <v>924</v>
      </c>
      <c r="C1111" s="50" t="s">
        <v>370</v>
      </c>
      <c r="D1111" s="78" t="s">
        <v>994</v>
      </c>
    </row>
    <row r="1112" spans="1:4" x14ac:dyDescent="0.2">
      <c r="A1112" s="50">
        <v>3071</v>
      </c>
      <c r="B1112" s="50" t="s">
        <v>924</v>
      </c>
      <c r="C1112" s="50" t="s">
        <v>370</v>
      </c>
      <c r="D1112" s="78" t="s">
        <v>995</v>
      </c>
    </row>
    <row r="1113" spans="1:4" x14ac:dyDescent="0.2">
      <c r="A1113" s="50">
        <v>3072</v>
      </c>
      <c r="B1113" s="50" t="s">
        <v>924</v>
      </c>
      <c r="C1113" s="50" t="s">
        <v>370</v>
      </c>
      <c r="D1113" s="78" t="s">
        <v>996</v>
      </c>
    </row>
    <row r="1114" spans="1:4" x14ac:dyDescent="0.2">
      <c r="A1114" s="50">
        <v>3073</v>
      </c>
      <c r="B1114" s="50" t="s">
        <v>924</v>
      </c>
      <c r="C1114" s="50" t="s">
        <v>370</v>
      </c>
      <c r="D1114" s="78" t="s">
        <v>997</v>
      </c>
    </row>
    <row r="1115" spans="1:4" x14ac:dyDescent="0.2">
      <c r="A1115" s="50">
        <v>3074</v>
      </c>
      <c r="B1115" s="50" t="s">
        <v>924</v>
      </c>
      <c r="C1115" s="50" t="s">
        <v>370</v>
      </c>
      <c r="D1115" s="78" t="s">
        <v>998</v>
      </c>
    </row>
    <row r="1116" spans="1:4" x14ac:dyDescent="0.2">
      <c r="A1116" s="50">
        <v>3075</v>
      </c>
      <c r="B1116" s="50" t="s">
        <v>924</v>
      </c>
      <c r="C1116" s="50" t="s">
        <v>370</v>
      </c>
      <c r="D1116" s="77" t="s">
        <v>999</v>
      </c>
    </row>
    <row r="1117" spans="1:4" x14ac:dyDescent="0.2">
      <c r="A1117" s="50">
        <v>3076</v>
      </c>
      <c r="B1117" s="50" t="s">
        <v>924</v>
      </c>
      <c r="C1117" s="50" t="s">
        <v>370</v>
      </c>
      <c r="D1117" s="77" t="s">
        <v>1000</v>
      </c>
    </row>
    <row r="1118" spans="1:4" x14ac:dyDescent="0.2">
      <c r="A1118" s="50">
        <v>3077</v>
      </c>
      <c r="B1118" s="50" t="s">
        <v>924</v>
      </c>
      <c r="C1118" s="50" t="s">
        <v>370</v>
      </c>
      <c r="D1118" s="77" t="s">
        <v>1001</v>
      </c>
    </row>
    <row r="1119" spans="1:4" x14ac:dyDescent="0.2">
      <c r="A1119" s="50">
        <v>3078</v>
      </c>
      <c r="B1119" s="50" t="s">
        <v>924</v>
      </c>
      <c r="C1119" s="50" t="s">
        <v>370</v>
      </c>
      <c r="D1119" s="77" t="s">
        <v>1002</v>
      </c>
    </row>
    <row r="1120" spans="1:4" x14ac:dyDescent="0.2">
      <c r="A1120" s="50">
        <v>3079</v>
      </c>
      <c r="B1120" s="50" t="s">
        <v>924</v>
      </c>
      <c r="C1120" s="50" t="s">
        <v>370</v>
      </c>
      <c r="D1120" s="77" t="s">
        <v>1003</v>
      </c>
    </row>
    <row r="1121" spans="1:4" x14ac:dyDescent="0.2">
      <c r="A1121" s="50">
        <v>3080</v>
      </c>
      <c r="B1121" s="50" t="s">
        <v>924</v>
      </c>
      <c r="C1121" s="50" t="s">
        <v>370</v>
      </c>
      <c r="D1121" s="77" t="s">
        <v>1004</v>
      </c>
    </row>
    <row r="1122" spans="1:4" x14ac:dyDescent="0.2">
      <c r="A1122" s="50">
        <v>3081</v>
      </c>
      <c r="B1122" s="50" t="s">
        <v>924</v>
      </c>
      <c r="C1122" s="50" t="s">
        <v>370</v>
      </c>
      <c r="D1122" s="77" t="s">
        <v>1005</v>
      </c>
    </row>
    <row r="1123" spans="1:4" x14ac:dyDescent="0.2">
      <c r="A1123" s="50">
        <v>3082</v>
      </c>
      <c r="B1123" s="50" t="s">
        <v>924</v>
      </c>
      <c r="C1123" s="50" t="s">
        <v>370</v>
      </c>
      <c r="D1123" s="77" t="s">
        <v>1006</v>
      </c>
    </row>
    <row r="1124" spans="1:4" x14ac:dyDescent="0.2">
      <c r="A1124" s="50">
        <v>3083</v>
      </c>
      <c r="B1124" s="50" t="s">
        <v>924</v>
      </c>
      <c r="C1124" s="50" t="s">
        <v>370</v>
      </c>
      <c r="D1124" s="77" t="s">
        <v>1007</v>
      </c>
    </row>
    <row r="1125" spans="1:4" x14ac:dyDescent="0.2">
      <c r="A1125" s="50">
        <v>3084</v>
      </c>
      <c r="B1125" s="50" t="s">
        <v>924</v>
      </c>
      <c r="C1125" s="50" t="s">
        <v>370</v>
      </c>
      <c r="D1125" s="77" t="s">
        <v>1008</v>
      </c>
    </row>
    <row r="1126" spans="1:4" x14ac:dyDescent="0.2">
      <c r="A1126" s="50">
        <v>3085</v>
      </c>
      <c r="B1126" s="50" t="s">
        <v>924</v>
      </c>
      <c r="C1126" s="50" t="s">
        <v>370</v>
      </c>
      <c r="D1126" s="77" t="s">
        <v>1009</v>
      </c>
    </row>
    <row r="1127" spans="1:4" x14ac:dyDescent="0.2">
      <c r="A1127" s="50">
        <v>3086</v>
      </c>
      <c r="B1127" s="50" t="s">
        <v>924</v>
      </c>
      <c r="C1127" s="50" t="s">
        <v>370</v>
      </c>
      <c r="D1127" s="77" t="s">
        <v>1010</v>
      </c>
    </row>
    <row r="1128" spans="1:4" x14ac:dyDescent="0.2">
      <c r="A1128" s="50">
        <v>3087</v>
      </c>
      <c r="B1128" s="50" t="s">
        <v>924</v>
      </c>
      <c r="C1128" s="50" t="s">
        <v>370</v>
      </c>
      <c r="D1128" s="77" t="s">
        <v>1011</v>
      </c>
    </row>
    <row r="1129" spans="1:4" x14ac:dyDescent="0.2">
      <c r="A1129" s="50">
        <v>3088</v>
      </c>
      <c r="B1129" s="50" t="s">
        <v>924</v>
      </c>
      <c r="C1129" s="50" t="s">
        <v>370</v>
      </c>
      <c r="D1129" s="77" t="s">
        <v>1012</v>
      </c>
    </row>
    <row r="1130" spans="1:4" x14ac:dyDescent="0.2">
      <c r="A1130" s="50">
        <v>3089</v>
      </c>
      <c r="B1130" s="50" t="s">
        <v>924</v>
      </c>
      <c r="C1130" s="50" t="s">
        <v>370</v>
      </c>
      <c r="D1130" s="77" t="s">
        <v>1013</v>
      </c>
    </row>
    <row r="1131" spans="1:4" x14ac:dyDescent="0.2">
      <c r="A1131" s="50">
        <v>3090</v>
      </c>
      <c r="B1131" s="50" t="s">
        <v>924</v>
      </c>
      <c r="C1131" s="50" t="s">
        <v>370</v>
      </c>
      <c r="D1131" s="77" t="s">
        <v>1014</v>
      </c>
    </row>
    <row r="1132" spans="1:4" x14ac:dyDescent="0.2">
      <c r="A1132" s="50">
        <v>3091</v>
      </c>
      <c r="B1132" s="50" t="s">
        <v>924</v>
      </c>
      <c r="C1132" s="50" t="s">
        <v>370</v>
      </c>
      <c r="D1132" s="77" t="s">
        <v>1015</v>
      </c>
    </row>
    <row r="1133" spans="1:4" x14ac:dyDescent="0.2">
      <c r="A1133" s="50">
        <v>3092</v>
      </c>
      <c r="B1133" s="50" t="s">
        <v>924</v>
      </c>
      <c r="C1133" s="50" t="s">
        <v>370</v>
      </c>
      <c r="D1133" s="77" t="s">
        <v>1016</v>
      </c>
    </row>
    <row r="1134" spans="1:4" x14ac:dyDescent="0.2">
      <c r="A1134" s="50">
        <v>3093</v>
      </c>
      <c r="B1134" s="50" t="s">
        <v>924</v>
      </c>
      <c r="C1134" s="50" t="s">
        <v>370</v>
      </c>
      <c r="D1134" s="77" t="s">
        <v>1017</v>
      </c>
    </row>
    <row r="1135" spans="1:4" x14ac:dyDescent="0.2">
      <c r="A1135" s="50">
        <v>3094</v>
      </c>
      <c r="B1135" s="50" t="s">
        <v>924</v>
      </c>
      <c r="C1135" s="50" t="s">
        <v>370</v>
      </c>
      <c r="D1135" s="77" t="s">
        <v>1018</v>
      </c>
    </row>
    <row r="1136" spans="1:4" x14ac:dyDescent="0.2">
      <c r="A1136" s="50">
        <v>3095</v>
      </c>
      <c r="B1136" s="50" t="s">
        <v>924</v>
      </c>
      <c r="C1136" s="50" t="s">
        <v>370</v>
      </c>
      <c r="D1136" s="77" t="s">
        <v>1019</v>
      </c>
    </row>
    <row r="1137" spans="1:4" x14ac:dyDescent="0.2">
      <c r="A1137" s="50">
        <v>3096</v>
      </c>
      <c r="B1137" s="50" t="s">
        <v>924</v>
      </c>
      <c r="C1137" s="50" t="s">
        <v>370</v>
      </c>
      <c r="D1137" s="77" t="s">
        <v>1020</v>
      </c>
    </row>
    <row r="1138" spans="1:4" x14ac:dyDescent="0.2">
      <c r="A1138" s="50">
        <v>3097</v>
      </c>
      <c r="B1138" s="50" t="s">
        <v>924</v>
      </c>
      <c r="C1138" s="50" t="s">
        <v>370</v>
      </c>
      <c r="D1138" s="77" t="s">
        <v>1021</v>
      </c>
    </row>
    <row r="1139" spans="1:4" x14ac:dyDescent="0.2">
      <c r="A1139" s="50">
        <v>3098</v>
      </c>
      <c r="B1139" s="50" t="s">
        <v>924</v>
      </c>
      <c r="C1139" s="50" t="s">
        <v>370</v>
      </c>
      <c r="D1139" s="77" t="s">
        <v>1022</v>
      </c>
    </row>
    <row r="1140" spans="1:4" x14ac:dyDescent="0.2">
      <c r="A1140" s="50">
        <v>3099</v>
      </c>
      <c r="B1140" s="50" t="s">
        <v>924</v>
      </c>
      <c r="C1140" s="50" t="s">
        <v>370</v>
      </c>
      <c r="D1140" s="77" t="s">
        <v>1023</v>
      </c>
    </row>
    <row r="1141" spans="1:4" x14ac:dyDescent="0.2">
      <c r="A1141" s="50">
        <v>3100</v>
      </c>
      <c r="B1141" s="50" t="s">
        <v>924</v>
      </c>
      <c r="C1141" s="50" t="s">
        <v>370</v>
      </c>
      <c r="D1141" s="77" t="s">
        <v>1024</v>
      </c>
    </row>
    <row r="1142" spans="1:4" x14ac:dyDescent="0.2">
      <c r="A1142" s="50">
        <v>3101</v>
      </c>
      <c r="B1142" s="50" t="s">
        <v>924</v>
      </c>
      <c r="C1142" s="50" t="s">
        <v>370</v>
      </c>
      <c r="D1142" s="77" t="s">
        <v>1025</v>
      </c>
    </row>
    <row r="1143" spans="1:4" x14ac:dyDescent="0.2">
      <c r="A1143" s="50">
        <v>3102</v>
      </c>
      <c r="B1143" s="50" t="s">
        <v>924</v>
      </c>
      <c r="C1143" s="50" t="s">
        <v>370</v>
      </c>
      <c r="D1143" s="77" t="s">
        <v>1026</v>
      </c>
    </row>
    <row r="1144" spans="1:4" x14ac:dyDescent="0.2">
      <c r="A1144" s="50">
        <v>3103</v>
      </c>
      <c r="B1144" s="50" t="s">
        <v>924</v>
      </c>
      <c r="C1144" s="50" t="s">
        <v>370</v>
      </c>
      <c r="D1144" s="77" t="s">
        <v>1027</v>
      </c>
    </row>
    <row r="1145" spans="1:4" x14ac:dyDescent="0.2">
      <c r="A1145" s="50">
        <v>3104</v>
      </c>
      <c r="B1145" s="50" t="s">
        <v>924</v>
      </c>
      <c r="C1145" s="50" t="s">
        <v>370</v>
      </c>
      <c r="D1145" s="77" t="s">
        <v>1028</v>
      </c>
    </row>
    <row r="1146" spans="1:4" x14ac:dyDescent="0.2">
      <c r="A1146" s="50">
        <v>3105</v>
      </c>
      <c r="B1146" s="50" t="s">
        <v>924</v>
      </c>
      <c r="C1146" s="50" t="s">
        <v>370</v>
      </c>
      <c r="D1146" s="77" t="s">
        <v>1029</v>
      </c>
    </row>
    <row r="1147" spans="1:4" x14ac:dyDescent="0.2">
      <c r="A1147" s="50">
        <v>3106</v>
      </c>
      <c r="B1147" s="50" t="s">
        <v>924</v>
      </c>
      <c r="C1147" s="50" t="s">
        <v>370</v>
      </c>
      <c r="D1147" s="77" t="s">
        <v>1030</v>
      </c>
    </row>
    <row r="1148" spans="1:4" x14ac:dyDescent="0.2">
      <c r="A1148" s="50">
        <v>3107</v>
      </c>
      <c r="B1148" s="50" t="s">
        <v>924</v>
      </c>
      <c r="C1148" s="50" t="s">
        <v>370</v>
      </c>
      <c r="D1148" s="77" t="s">
        <v>1031</v>
      </c>
    </row>
    <row r="1149" spans="1:4" x14ac:dyDescent="0.2">
      <c r="A1149" s="50">
        <v>3108</v>
      </c>
      <c r="B1149" s="50" t="s">
        <v>924</v>
      </c>
      <c r="C1149" s="50" t="s">
        <v>370</v>
      </c>
      <c r="D1149" s="77" t="s">
        <v>1032</v>
      </c>
    </row>
    <row r="1150" spans="1:4" x14ac:dyDescent="0.2">
      <c r="A1150" s="50">
        <v>3109</v>
      </c>
      <c r="B1150" s="50" t="s">
        <v>924</v>
      </c>
      <c r="C1150" s="50" t="s">
        <v>370</v>
      </c>
      <c r="D1150" s="77" t="s">
        <v>1033</v>
      </c>
    </row>
    <row r="1151" spans="1:4" x14ac:dyDescent="0.2">
      <c r="A1151" s="50">
        <v>3110</v>
      </c>
      <c r="B1151" s="50" t="s">
        <v>924</v>
      </c>
      <c r="C1151" s="50" t="s">
        <v>370</v>
      </c>
      <c r="D1151" s="77" t="s">
        <v>1034</v>
      </c>
    </row>
    <row r="1152" spans="1:4" x14ac:dyDescent="0.2">
      <c r="A1152" s="50">
        <v>3111</v>
      </c>
      <c r="B1152" s="50" t="s">
        <v>924</v>
      </c>
      <c r="C1152" s="50" t="s">
        <v>370</v>
      </c>
      <c r="D1152" s="77" t="s">
        <v>1035</v>
      </c>
    </row>
    <row r="1153" spans="1:4" x14ac:dyDescent="0.2">
      <c r="A1153" s="50">
        <v>3112</v>
      </c>
      <c r="B1153" s="50" t="s">
        <v>924</v>
      </c>
      <c r="C1153" s="50" t="s">
        <v>370</v>
      </c>
      <c r="D1153" s="77" t="s">
        <v>1036</v>
      </c>
    </row>
    <row r="1154" spans="1:4" x14ac:dyDescent="0.2">
      <c r="A1154" s="50">
        <v>3113</v>
      </c>
      <c r="B1154" s="50" t="s">
        <v>924</v>
      </c>
      <c r="C1154" s="50" t="s">
        <v>370</v>
      </c>
      <c r="D1154" s="77" t="s">
        <v>1037</v>
      </c>
    </row>
    <row r="1155" spans="1:4" x14ac:dyDescent="0.2">
      <c r="A1155" s="50">
        <v>3114</v>
      </c>
      <c r="B1155" s="50" t="s">
        <v>924</v>
      </c>
      <c r="C1155" s="50" t="s">
        <v>370</v>
      </c>
      <c r="D1155" s="77" t="s">
        <v>1038</v>
      </c>
    </row>
    <row r="1156" spans="1:4" x14ac:dyDescent="0.2">
      <c r="A1156" s="50">
        <v>3115</v>
      </c>
      <c r="B1156" s="50" t="s">
        <v>924</v>
      </c>
      <c r="C1156" s="50" t="s">
        <v>370</v>
      </c>
      <c r="D1156" s="77" t="s">
        <v>1039</v>
      </c>
    </row>
    <row r="1157" spans="1:4" x14ac:dyDescent="0.2">
      <c r="A1157" s="50">
        <v>3116</v>
      </c>
      <c r="B1157" s="50" t="s">
        <v>924</v>
      </c>
      <c r="C1157" s="50" t="s">
        <v>370</v>
      </c>
      <c r="D1157" s="77" t="s">
        <v>1040</v>
      </c>
    </row>
    <row r="1158" spans="1:4" x14ac:dyDescent="0.2">
      <c r="A1158" s="50">
        <v>3117</v>
      </c>
      <c r="B1158" s="50" t="s">
        <v>924</v>
      </c>
      <c r="C1158" s="50" t="s">
        <v>370</v>
      </c>
      <c r="D1158" s="77" t="s">
        <v>1041</v>
      </c>
    </row>
    <row r="1159" spans="1:4" x14ac:dyDescent="0.2">
      <c r="A1159" s="50">
        <v>3118</v>
      </c>
      <c r="B1159" s="50" t="s">
        <v>924</v>
      </c>
      <c r="C1159" s="50" t="s">
        <v>370</v>
      </c>
      <c r="D1159" s="77" t="s">
        <v>1042</v>
      </c>
    </row>
    <row r="1160" spans="1:4" x14ac:dyDescent="0.2">
      <c r="A1160" s="50">
        <v>3119</v>
      </c>
      <c r="B1160" s="50" t="s">
        <v>924</v>
      </c>
      <c r="C1160" s="50" t="s">
        <v>370</v>
      </c>
      <c r="D1160" s="77" t="s">
        <v>1043</v>
      </c>
    </row>
    <row r="1161" spans="1:4" x14ac:dyDescent="0.2">
      <c r="A1161" s="50">
        <v>3120</v>
      </c>
      <c r="B1161" s="50" t="s">
        <v>924</v>
      </c>
      <c r="C1161" s="50" t="s">
        <v>370</v>
      </c>
      <c r="D1161" s="77" t="s">
        <v>1044</v>
      </c>
    </row>
    <row r="1162" spans="1:4" x14ac:dyDescent="0.2">
      <c r="A1162" s="50">
        <v>3121</v>
      </c>
      <c r="B1162" s="50" t="s">
        <v>924</v>
      </c>
      <c r="C1162" s="50" t="s">
        <v>370</v>
      </c>
      <c r="D1162" s="77" t="s">
        <v>1045</v>
      </c>
    </row>
    <row r="1163" spans="1:4" x14ac:dyDescent="0.2">
      <c r="A1163" s="50">
        <v>3122</v>
      </c>
      <c r="B1163" s="50" t="s">
        <v>924</v>
      </c>
      <c r="C1163" s="50" t="s">
        <v>370</v>
      </c>
      <c r="D1163" s="77" t="s">
        <v>1046</v>
      </c>
    </row>
    <row r="1164" spans="1:4" x14ac:dyDescent="0.2">
      <c r="A1164" s="50">
        <v>3123</v>
      </c>
      <c r="B1164" s="50" t="s">
        <v>924</v>
      </c>
      <c r="C1164" s="50" t="s">
        <v>370</v>
      </c>
      <c r="D1164" s="77" t="s">
        <v>1047</v>
      </c>
    </row>
    <row r="1165" spans="1:4" x14ac:dyDescent="0.2">
      <c r="A1165" s="50">
        <v>3124</v>
      </c>
      <c r="B1165" s="50" t="s">
        <v>924</v>
      </c>
      <c r="C1165" s="50" t="s">
        <v>370</v>
      </c>
      <c r="D1165" s="77" t="s">
        <v>1048</v>
      </c>
    </row>
    <row r="1166" spans="1:4" x14ac:dyDescent="0.2">
      <c r="A1166" s="50">
        <v>3125</v>
      </c>
      <c r="B1166" s="50" t="s">
        <v>924</v>
      </c>
      <c r="C1166" s="50" t="s">
        <v>370</v>
      </c>
      <c r="D1166" s="78" t="s">
        <v>1049</v>
      </c>
    </row>
    <row r="1167" spans="1:4" x14ac:dyDescent="0.2">
      <c r="A1167" s="50">
        <v>3126</v>
      </c>
      <c r="B1167" s="50" t="s">
        <v>924</v>
      </c>
      <c r="C1167" s="50" t="s">
        <v>370</v>
      </c>
      <c r="D1167" s="78" t="s">
        <v>1050</v>
      </c>
    </row>
    <row r="1168" spans="1:4" ht="20.399999999999999" x14ac:dyDescent="0.2">
      <c r="A1168" s="50">
        <v>3127</v>
      </c>
      <c r="B1168" s="50" t="s">
        <v>924</v>
      </c>
      <c r="C1168" s="50" t="s">
        <v>370</v>
      </c>
      <c r="D1168" s="78" t="s">
        <v>1051</v>
      </c>
    </row>
    <row r="1169" spans="1:4" x14ac:dyDescent="0.2">
      <c r="A1169" s="50">
        <v>3128</v>
      </c>
      <c r="B1169" s="50" t="s">
        <v>924</v>
      </c>
      <c r="C1169" s="50" t="s">
        <v>370</v>
      </c>
      <c r="D1169" s="78" t="s">
        <v>1052</v>
      </c>
    </row>
    <row r="1170" spans="1:4" x14ac:dyDescent="0.2">
      <c r="A1170" s="50">
        <v>3129</v>
      </c>
      <c r="B1170" s="50" t="s">
        <v>924</v>
      </c>
      <c r="C1170" s="50" t="s">
        <v>370</v>
      </c>
      <c r="D1170" s="78" t="s">
        <v>1053</v>
      </c>
    </row>
    <row r="1171" spans="1:4" x14ac:dyDescent="0.2">
      <c r="A1171" s="50">
        <v>3130</v>
      </c>
      <c r="B1171" s="50" t="s">
        <v>924</v>
      </c>
      <c r="C1171" s="50" t="s">
        <v>370</v>
      </c>
      <c r="D1171" s="78" t="s">
        <v>1054</v>
      </c>
    </row>
    <row r="1172" spans="1:4" x14ac:dyDescent="0.2">
      <c r="A1172" s="50">
        <v>3131</v>
      </c>
      <c r="B1172" s="50" t="s">
        <v>924</v>
      </c>
      <c r="C1172" s="50" t="s">
        <v>370</v>
      </c>
      <c r="D1172" s="78" t="s">
        <v>1055</v>
      </c>
    </row>
    <row r="1173" spans="1:4" x14ac:dyDescent="0.2">
      <c r="A1173" s="50">
        <v>3132</v>
      </c>
      <c r="B1173" s="50" t="s">
        <v>924</v>
      </c>
      <c r="C1173" s="50" t="s">
        <v>370</v>
      </c>
      <c r="D1173" s="78" t="s">
        <v>1056</v>
      </c>
    </row>
    <row r="1174" spans="1:4" ht="20.399999999999999" x14ac:dyDescent="0.2">
      <c r="A1174" s="50">
        <v>3133</v>
      </c>
      <c r="B1174" s="50" t="s">
        <v>924</v>
      </c>
      <c r="C1174" s="50" t="s">
        <v>370</v>
      </c>
      <c r="D1174" s="78" t="s">
        <v>1057</v>
      </c>
    </row>
    <row r="1175" spans="1:4" x14ac:dyDescent="0.2">
      <c r="A1175" s="50">
        <v>3134</v>
      </c>
      <c r="B1175" s="50" t="s">
        <v>924</v>
      </c>
      <c r="C1175" s="50" t="s">
        <v>370</v>
      </c>
      <c r="D1175" s="78" t="s">
        <v>1058</v>
      </c>
    </row>
    <row r="1176" spans="1:4" x14ac:dyDescent="0.2">
      <c r="A1176" s="50">
        <v>3135</v>
      </c>
      <c r="B1176" s="50" t="s">
        <v>924</v>
      </c>
      <c r="C1176" s="50" t="s">
        <v>370</v>
      </c>
      <c r="D1176" s="78" t="s">
        <v>1059</v>
      </c>
    </row>
    <row r="1177" spans="1:4" x14ac:dyDescent="0.2">
      <c r="A1177" s="50">
        <v>3136</v>
      </c>
      <c r="B1177" s="50" t="s">
        <v>924</v>
      </c>
      <c r="C1177" s="50" t="s">
        <v>370</v>
      </c>
      <c r="D1177" s="78" t="s">
        <v>1060</v>
      </c>
    </row>
    <row r="1178" spans="1:4" x14ac:dyDescent="0.2">
      <c r="A1178" s="50">
        <v>3200</v>
      </c>
      <c r="B1178" s="50" t="s">
        <v>243</v>
      </c>
      <c r="C1178" s="50" t="s">
        <v>370</v>
      </c>
      <c r="D1178" s="50" t="s">
        <v>1061</v>
      </c>
    </row>
    <row r="1179" spans="1:4" x14ac:dyDescent="0.2">
      <c r="A1179" s="50">
        <v>3201</v>
      </c>
      <c r="B1179" s="50" t="s">
        <v>244</v>
      </c>
      <c r="C1179" s="50" t="s">
        <v>370</v>
      </c>
      <c r="D1179" s="50" t="s">
        <v>1062</v>
      </c>
    </row>
    <row r="1180" spans="1:4" x14ac:dyDescent="0.2">
      <c r="A1180" s="50">
        <v>3300</v>
      </c>
      <c r="B1180" s="50" t="s">
        <v>1063</v>
      </c>
      <c r="C1180" s="50" t="s">
        <v>381</v>
      </c>
      <c r="D1180" s="77" t="s">
        <v>1064</v>
      </c>
    </row>
    <row r="1181" spans="1:4" x14ac:dyDescent="0.2">
      <c r="A1181" s="50">
        <v>3900</v>
      </c>
      <c r="B1181" s="50" t="s">
        <v>245</v>
      </c>
      <c r="C1181" s="50" t="s">
        <v>380</v>
      </c>
      <c r="D1181" s="77" t="s">
        <v>246</v>
      </c>
    </row>
    <row r="1182" spans="1:4" x14ac:dyDescent="0.2">
      <c r="A1182" s="50">
        <v>3901</v>
      </c>
      <c r="B1182" s="50" t="s">
        <v>245</v>
      </c>
      <c r="C1182" s="50" t="s">
        <v>380</v>
      </c>
      <c r="D1182" s="77" t="s">
        <v>1065</v>
      </c>
    </row>
    <row r="1183" spans="1:4" x14ac:dyDescent="0.2">
      <c r="A1183" s="50">
        <v>3902</v>
      </c>
      <c r="B1183" s="50" t="s">
        <v>245</v>
      </c>
      <c r="C1183" s="50" t="s">
        <v>380</v>
      </c>
      <c r="D1183" s="77" t="s">
        <v>247</v>
      </c>
    </row>
    <row r="1184" spans="1:4" x14ac:dyDescent="0.2">
      <c r="A1184" s="50">
        <v>3903</v>
      </c>
      <c r="B1184" s="50" t="s">
        <v>245</v>
      </c>
      <c r="C1184" s="50" t="s">
        <v>380</v>
      </c>
      <c r="D1184" s="77" t="s">
        <v>248</v>
      </c>
    </row>
    <row r="1185" spans="1:4" x14ac:dyDescent="0.2">
      <c r="A1185" s="50">
        <v>3904</v>
      </c>
      <c r="B1185" s="50" t="s">
        <v>245</v>
      </c>
      <c r="C1185" s="50" t="s">
        <v>380</v>
      </c>
      <c r="D1185" s="77" t="s">
        <v>1066</v>
      </c>
    </row>
    <row r="1186" spans="1:4" x14ac:dyDescent="0.2">
      <c r="A1186" s="50">
        <v>3905</v>
      </c>
      <c r="B1186" s="50" t="s">
        <v>245</v>
      </c>
      <c r="C1186" s="50" t="s">
        <v>380</v>
      </c>
      <c r="D1186" s="77" t="s">
        <v>249</v>
      </c>
    </row>
    <row r="1187" spans="1:4" x14ac:dyDescent="0.2">
      <c r="A1187" s="50">
        <v>3906</v>
      </c>
      <c r="B1187" s="50" t="s">
        <v>245</v>
      </c>
      <c r="C1187" s="50" t="s">
        <v>380</v>
      </c>
      <c r="D1187" s="77" t="s">
        <v>250</v>
      </c>
    </row>
    <row r="1188" spans="1:4" x14ac:dyDescent="0.2">
      <c r="A1188" s="50">
        <v>3907</v>
      </c>
      <c r="B1188" s="50" t="s">
        <v>245</v>
      </c>
      <c r="C1188" s="50" t="s">
        <v>380</v>
      </c>
      <c r="D1188" s="77" t="s">
        <v>919</v>
      </c>
    </row>
    <row r="1189" spans="1:4" x14ac:dyDescent="0.2">
      <c r="A1189" s="50">
        <v>3908</v>
      </c>
      <c r="B1189" s="50" t="s">
        <v>245</v>
      </c>
      <c r="C1189" s="50" t="s">
        <v>380</v>
      </c>
      <c r="D1189" s="77" t="s">
        <v>1067</v>
      </c>
    </row>
    <row r="1190" spans="1:4" x14ac:dyDescent="0.2">
      <c r="A1190" s="50">
        <v>3909</v>
      </c>
      <c r="B1190" s="50" t="s">
        <v>245</v>
      </c>
      <c r="C1190" s="50" t="s">
        <v>380</v>
      </c>
      <c r="D1190" s="77" t="s">
        <v>906</v>
      </c>
    </row>
    <row r="1191" spans="1:4" x14ac:dyDescent="0.2">
      <c r="A1191" s="50">
        <v>3910</v>
      </c>
      <c r="B1191" s="50" t="s">
        <v>245</v>
      </c>
      <c r="C1191" s="50" t="s">
        <v>380</v>
      </c>
      <c r="D1191" s="50" t="s">
        <v>1068</v>
      </c>
    </row>
    <row r="1192" spans="1:4" x14ac:dyDescent="0.2">
      <c r="A1192" s="50">
        <v>3911</v>
      </c>
      <c r="B1192" s="50" t="s">
        <v>245</v>
      </c>
      <c r="C1192" s="50" t="s">
        <v>380</v>
      </c>
      <c r="D1192" s="50" t="s">
        <v>251</v>
      </c>
    </row>
    <row r="1193" spans="1:4" x14ac:dyDescent="0.2">
      <c r="A1193" s="50">
        <v>3912</v>
      </c>
      <c r="B1193" s="50" t="s">
        <v>245</v>
      </c>
      <c r="C1193" s="50" t="s">
        <v>380</v>
      </c>
      <c r="D1193" s="50" t="s">
        <v>1069</v>
      </c>
    </row>
    <row r="1194" spans="1:4" x14ac:dyDescent="0.2">
      <c r="A1194" s="50">
        <v>3913</v>
      </c>
      <c r="B1194" s="50" t="s">
        <v>245</v>
      </c>
      <c r="C1194" s="50" t="s">
        <v>380</v>
      </c>
      <c r="D1194" s="50" t="s">
        <v>252</v>
      </c>
    </row>
    <row r="1195" spans="1:4" x14ac:dyDescent="0.2">
      <c r="A1195" s="50">
        <v>3914</v>
      </c>
      <c r="B1195" s="50" t="s">
        <v>245</v>
      </c>
      <c r="C1195" s="50" t="s">
        <v>380</v>
      </c>
      <c r="D1195" s="50" t="s">
        <v>253</v>
      </c>
    </row>
    <row r="1196" spans="1:4" x14ac:dyDescent="0.2">
      <c r="A1196" s="50">
        <v>3915</v>
      </c>
      <c r="B1196" s="50" t="s">
        <v>245</v>
      </c>
      <c r="C1196" s="50" t="s">
        <v>380</v>
      </c>
      <c r="D1196" s="50" t="s">
        <v>254</v>
      </c>
    </row>
    <row r="1197" spans="1:4" x14ac:dyDescent="0.2">
      <c r="A1197" s="50">
        <v>3916</v>
      </c>
      <c r="B1197" s="50" t="s">
        <v>245</v>
      </c>
      <c r="C1197" s="50" t="s">
        <v>380</v>
      </c>
      <c r="D1197" s="50" t="s">
        <v>255</v>
      </c>
    </row>
    <row r="1198" spans="1:4" x14ac:dyDescent="0.2">
      <c r="A1198" s="50">
        <v>3917</v>
      </c>
      <c r="B1198" s="50" t="s">
        <v>245</v>
      </c>
      <c r="C1198" s="50" t="s">
        <v>380</v>
      </c>
      <c r="D1198" s="50" t="s">
        <v>256</v>
      </c>
    </row>
    <row r="1199" spans="1:4" x14ac:dyDescent="0.2">
      <c r="A1199" s="50">
        <v>3918</v>
      </c>
      <c r="B1199" s="50" t="s">
        <v>245</v>
      </c>
      <c r="C1199" s="50" t="s">
        <v>380</v>
      </c>
      <c r="D1199" s="50" t="s">
        <v>257</v>
      </c>
    </row>
    <row r="1200" spans="1:4" x14ac:dyDescent="0.2">
      <c r="A1200" s="50">
        <v>3919</v>
      </c>
      <c r="B1200" s="50" t="s">
        <v>245</v>
      </c>
      <c r="C1200" s="50" t="s">
        <v>380</v>
      </c>
      <c r="D1200" s="50" t="s">
        <v>258</v>
      </c>
    </row>
    <row r="1201" spans="1:4" x14ac:dyDescent="0.2">
      <c r="A1201" s="50">
        <v>3920</v>
      </c>
      <c r="B1201" s="50" t="s">
        <v>245</v>
      </c>
      <c r="C1201" s="50" t="s">
        <v>380</v>
      </c>
      <c r="D1201" s="50" t="s">
        <v>259</v>
      </c>
    </row>
    <row r="1202" spans="1:4" x14ac:dyDescent="0.2">
      <c r="A1202" s="50">
        <v>3921</v>
      </c>
      <c r="B1202" s="50" t="s">
        <v>245</v>
      </c>
      <c r="C1202" s="50" t="s">
        <v>380</v>
      </c>
      <c r="D1202" s="50" t="s">
        <v>240</v>
      </c>
    </row>
    <row r="1203" spans="1:4" x14ac:dyDescent="0.2">
      <c r="A1203" s="50">
        <v>3922</v>
      </c>
      <c r="B1203" s="50" t="s">
        <v>245</v>
      </c>
      <c r="C1203" s="50" t="s">
        <v>380</v>
      </c>
      <c r="D1203" s="50" t="s">
        <v>1070</v>
      </c>
    </row>
    <row r="1204" spans="1:4" x14ac:dyDescent="0.2">
      <c r="A1204" s="50">
        <v>3923</v>
      </c>
      <c r="B1204" s="50" t="s">
        <v>245</v>
      </c>
      <c r="C1204" s="50" t="s">
        <v>380</v>
      </c>
      <c r="D1204" s="50" t="s">
        <v>260</v>
      </c>
    </row>
    <row r="1205" spans="1:4" x14ac:dyDescent="0.2">
      <c r="A1205" s="50">
        <v>3924</v>
      </c>
      <c r="B1205" s="50" t="s">
        <v>245</v>
      </c>
      <c r="C1205" s="50" t="s">
        <v>380</v>
      </c>
      <c r="D1205" s="50">
        <v>9</v>
      </c>
    </row>
    <row r="1206" spans="1:4" x14ac:dyDescent="0.2">
      <c r="A1206" s="50">
        <v>3925</v>
      </c>
      <c r="B1206" s="50" t="s">
        <v>245</v>
      </c>
      <c r="C1206" s="50" t="s">
        <v>380</v>
      </c>
      <c r="D1206" s="50" t="s">
        <v>1071</v>
      </c>
    </row>
    <row r="1207" spans="1:4" x14ac:dyDescent="0.2">
      <c r="A1207" s="50">
        <v>3926</v>
      </c>
      <c r="B1207" s="50" t="s">
        <v>245</v>
      </c>
      <c r="C1207" s="50" t="s">
        <v>380</v>
      </c>
      <c r="D1207" s="50" t="s">
        <v>242</v>
      </c>
    </row>
    <row r="1208" spans="1:4" x14ac:dyDescent="0.2">
      <c r="A1208" s="50">
        <v>3927</v>
      </c>
      <c r="B1208" s="50" t="s">
        <v>245</v>
      </c>
      <c r="C1208" s="50" t="s">
        <v>380</v>
      </c>
      <c r="D1208" s="50" t="s">
        <v>1072</v>
      </c>
    </row>
    <row r="1209" spans="1:4" x14ac:dyDescent="0.2">
      <c r="A1209" s="50">
        <v>3928</v>
      </c>
      <c r="B1209" s="50" t="s">
        <v>245</v>
      </c>
      <c r="C1209" s="50" t="s">
        <v>380</v>
      </c>
      <c r="D1209" s="50" t="s">
        <v>1073</v>
      </c>
    </row>
    <row r="1210" spans="1:4" x14ac:dyDescent="0.2">
      <c r="A1210" s="50">
        <v>3930</v>
      </c>
      <c r="B1210" s="50" t="s">
        <v>245</v>
      </c>
      <c r="C1210" s="50" t="s">
        <v>380</v>
      </c>
      <c r="D1210" s="50" t="s">
        <v>1074</v>
      </c>
    </row>
    <row r="1211" spans="1:4" x14ac:dyDescent="0.2">
      <c r="A1211" s="50">
        <v>3931</v>
      </c>
      <c r="B1211" s="50" t="s">
        <v>245</v>
      </c>
      <c r="C1211" s="50" t="s">
        <v>380</v>
      </c>
      <c r="D1211" s="50" t="s">
        <v>1075</v>
      </c>
    </row>
    <row r="1212" spans="1:4" x14ac:dyDescent="0.2">
      <c r="A1212" s="50">
        <v>3932</v>
      </c>
      <c r="B1212" s="50" t="s">
        <v>245</v>
      </c>
      <c r="C1212" s="50" t="s">
        <v>380</v>
      </c>
      <c r="D1212" s="50" t="s">
        <v>261</v>
      </c>
    </row>
    <row r="1213" spans="1:4" x14ac:dyDescent="0.2">
      <c r="A1213" s="50">
        <v>3933</v>
      </c>
      <c r="B1213" s="50" t="s">
        <v>245</v>
      </c>
      <c r="C1213" s="50" t="s">
        <v>380</v>
      </c>
      <c r="D1213" s="50" t="s">
        <v>262</v>
      </c>
    </row>
    <row r="1214" spans="1:4" x14ac:dyDescent="0.2">
      <c r="A1214" s="50">
        <v>3934</v>
      </c>
      <c r="B1214" s="50" t="s">
        <v>245</v>
      </c>
      <c r="C1214" s="50" t="s">
        <v>380</v>
      </c>
      <c r="D1214" s="50" t="s">
        <v>263</v>
      </c>
    </row>
    <row r="1215" spans="1:4" x14ac:dyDescent="0.2">
      <c r="A1215" s="50">
        <v>3935</v>
      </c>
      <c r="B1215" s="50" t="s">
        <v>245</v>
      </c>
      <c r="C1215" s="50" t="s">
        <v>380</v>
      </c>
      <c r="D1215" s="50" t="s">
        <v>264</v>
      </c>
    </row>
    <row r="1216" spans="1:4" x14ac:dyDescent="0.2">
      <c r="A1216" s="50">
        <v>3936</v>
      </c>
      <c r="B1216" s="50" t="s">
        <v>245</v>
      </c>
      <c r="C1216" s="50" t="s">
        <v>380</v>
      </c>
      <c r="D1216" s="50" t="s">
        <v>265</v>
      </c>
    </row>
    <row r="1217" spans="1:4" x14ac:dyDescent="0.2">
      <c r="A1217" s="50">
        <v>3937</v>
      </c>
      <c r="B1217" s="50" t="s">
        <v>245</v>
      </c>
      <c r="C1217" s="50" t="s">
        <v>380</v>
      </c>
      <c r="D1217" s="50" t="s">
        <v>266</v>
      </c>
    </row>
    <row r="1218" spans="1:4" x14ac:dyDescent="0.2">
      <c r="A1218" s="50">
        <v>3938</v>
      </c>
      <c r="B1218" s="50" t="s">
        <v>245</v>
      </c>
      <c r="C1218" s="50" t="s">
        <v>380</v>
      </c>
      <c r="D1218" s="50" t="s">
        <v>267</v>
      </c>
    </row>
    <row r="1219" spans="1:4" x14ac:dyDescent="0.2">
      <c r="A1219" s="50">
        <v>3939</v>
      </c>
      <c r="B1219" s="50" t="s">
        <v>245</v>
      </c>
      <c r="C1219" s="50" t="s">
        <v>380</v>
      </c>
      <c r="D1219" s="50" t="s">
        <v>268</v>
      </c>
    </row>
    <row r="1220" spans="1:4" x14ac:dyDescent="0.2">
      <c r="A1220" s="50">
        <v>3940</v>
      </c>
      <c r="B1220" s="50" t="s">
        <v>245</v>
      </c>
      <c r="C1220" s="50" t="s">
        <v>380</v>
      </c>
      <c r="D1220" s="50" t="s">
        <v>269</v>
      </c>
    </row>
    <row r="1221" spans="1:4" x14ac:dyDescent="0.2">
      <c r="A1221" s="50">
        <v>3941</v>
      </c>
      <c r="B1221" s="50" t="s">
        <v>245</v>
      </c>
      <c r="C1221" s="50" t="s">
        <v>380</v>
      </c>
      <c r="D1221" s="50" t="s">
        <v>270</v>
      </c>
    </row>
    <row r="1222" spans="1:4" x14ac:dyDescent="0.2">
      <c r="A1222" s="50">
        <v>3942</v>
      </c>
      <c r="B1222" s="50" t="s">
        <v>245</v>
      </c>
      <c r="C1222" s="50" t="s">
        <v>380</v>
      </c>
      <c r="D1222" s="50" t="s">
        <v>271</v>
      </c>
    </row>
    <row r="1223" spans="1:4" x14ac:dyDescent="0.2">
      <c r="A1223" s="50">
        <v>3943</v>
      </c>
      <c r="B1223" s="50" t="s">
        <v>245</v>
      </c>
      <c r="C1223" s="50" t="s">
        <v>380</v>
      </c>
      <c r="D1223" s="50" t="s">
        <v>272</v>
      </c>
    </row>
    <row r="1224" spans="1:4" x14ac:dyDescent="0.2">
      <c r="A1224" s="50">
        <v>3944</v>
      </c>
      <c r="B1224" s="50" t="s">
        <v>245</v>
      </c>
      <c r="C1224" s="50" t="s">
        <v>380</v>
      </c>
      <c r="D1224" s="50" t="s">
        <v>273</v>
      </c>
    </row>
    <row r="1225" spans="1:4" x14ac:dyDescent="0.2">
      <c r="A1225" s="50">
        <v>3945</v>
      </c>
      <c r="B1225" s="50" t="s">
        <v>245</v>
      </c>
      <c r="C1225" s="50" t="s">
        <v>380</v>
      </c>
      <c r="D1225" s="50" t="s">
        <v>274</v>
      </c>
    </row>
    <row r="1226" spans="1:4" x14ac:dyDescent="0.2">
      <c r="A1226" s="50">
        <v>3946</v>
      </c>
      <c r="B1226" s="50" t="s">
        <v>245</v>
      </c>
      <c r="C1226" s="50" t="s">
        <v>380</v>
      </c>
      <c r="D1226" s="50" t="s">
        <v>275</v>
      </c>
    </row>
    <row r="1227" spans="1:4" x14ac:dyDescent="0.2">
      <c r="A1227" s="50">
        <v>3947</v>
      </c>
      <c r="B1227" s="50" t="s">
        <v>245</v>
      </c>
      <c r="C1227" s="50" t="s">
        <v>380</v>
      </c>
      <c r="D1227" s="50" t="s">
        <v>276</v>
      </c>
    </row>
    <row r="1228" spans="1:4" x14ac:dyDescent="0.2">
      <c r="A1228" s="50">
        <v>3948</v>
      </c>
      <c r="B1228" s="50" t="s">
        <v>245</v>
      </c>
      <c r="C1228" s="50" t="s">
        <v>380</v>
      </c>
      <c r="D1228" s="50" t="s">
        <v>277</v>
      </c>
    </row>
    <row r="1229" spans="1:4" x14ac:dyDescent="0.2">
      <c r="A1229" s="50">
        <v>3949</v>
      </c>
      <c r="B1229" s="50" t="s">
        <v>245</v>
      </c>
      <c r="C1229" s="50" t="s">
        <v>380</v>
      </c>
      <c r="D1229" s="50" t="s">
        <v>278</v>
      </c>
    </row>
    <row r="1230" spans="1:4" x14ac:dyDescent="0.2">
      <c r="A1230" s="50">
        <v>3950</v>
      </c>
      <c r="B1230" s="50" t="s">
        <v>245</v>
      </c>
      <c r="C1230" s="50" t="s">
        <v>380</v>
      </c>
      <c r="D1230" s="50" t="s">
        <v>279</v>
      </c>
    </row>
    <row r="1231" spans="1:4" x14ac:dyDescent="0.2">
      <c r="A1231" s="50">
        <v>3951</v>
      </c>
      <c r="B1231" s="50" t="s">
        <v>245</v>
      </c>
      <c r="C1231" s="50" t="s">
        <v>380</v>
      </c>
      <c r="D1231" s="50" t="s">
        <v>280</v>
      </c>
    </row>
    <row r="1232" spans="1:4" x14ac:dyDescent="0.2">
      <c r="A1232" s="50">
        <v>3952</v>
      </c>
      <c r="B1232" s="50" t="s">
        <v>245</v>
      </c>
      <c r="C1232" s="50" t="s">
        <v>380</v>
      </c>
      <c r="D1232" s="50" t="s">
        <v>281</v>
      </c>
    </row>
    <row r="1233" spans="1:4" x14ac:dyDescent="0.2">
      <c r="A1233" s="50">
        <v>3953</v>
      </c>
      <c r="B1233" s="50" t="s">
        <v>245</v>
      </c>
      <c r="C1233" s="50" t="s">
        <v>380</v>
      </c>
      <c r="D1233" s="50" t="s">
        <v>282</v>
      </c>
    </row>
    <row r="1234" spans="1:4" x14ac:dyDescent="0.2">
      <c r="A1234" s="50">
        <v>3954</v>
      </c>
      <c r="B1234" s="50" t="s">
        <v>245</v>
      </c>
      <c r="C1234" s="50" t="s">
        <v>380</v>
      </c>
      <c r="D1234" s="50" t="s">
        <v>283</v>
      </c>
    </row>
    <row r="1235" spans="1:4" x14ac:dyDescent="0.2">
      <c r="A1235" s="50">
        <v>4000</v>
      </c>
      <c r="B1235" s="50" t="s">
        <v>284</v>
      </c>
      <c r="C1235" s="50" t="s">
        <v>380</v>
      </c>
      <c r="D1235" s="50" t="s">
        <v>1076</v>
      </c>
    </row>
    <row r="1236" spans="1:4" x14ac:dyDescent="0.2">
      <c r="A1236" s="50">
        <v>4001</v>
      </c>
      <c r="B1236" s="50" t="s">
        <v>284</v>
      </c>
      <c r="C1236" s="50" t="s">
        <v>380</v>
      </c>
      <c r="D1236" s="50" t="s">
        <v>1076</v>
      </c>
    </row>
    <row r="1237" spans="1:4" x14ac:dyDescent="0.2">
      <c r="A1237" s="50">
        <v>4002</v>
      </c>
      <c r="B1237" s="50" t="s">
        <v>284</v>
      </c>
      <c r="C1237" s="50" t="s">
        <v>380</v>
      </c>
      <c r="D1237" s="50" t="s">
        <v>1076</v>
      </c>
    </row>
    <row r="1238" spans="1:4" x14ac:dyDescent="0.2">
      <c r="A1238" s="50">
        <v>4003</v>
      </c>
      <c r="B1238" s="50" t="s">
        <v>284</v>
      </c>
      <c r="C1238" s="50" t="s">
        <v>380</v>
      </c>
      <c r="D1238" s="50" t="s">
        <v>1076</v>
      </c>
    </row>
    <row r="1239" spans="1:4" x14ac:dyDescent="0.2">
      <c r="A1239" s="50">
        <v>4004</v>
      </c>
      <c r="B1239" s="50" t="s">
        <v>284</v>
      </c>
      <c r="C1239" s="50" t="s">
        <v>380</v>
      </c>
      <c r="D1239" s="50" t="s">
        <v>1076</v>
      </c>
    </row>
    <row r="1240" spans="1:4" x14ac:dyDescent="0.2">
      <c r="A1240" s="50">
        <v>4005</v>
      </c>
      <c r="B1240" s="50" t="s">
        <v>284</v>
      </c>
      <c r="C1240" s="50" t="s">
        <v>380</v>
      </c>
      <c r="D1240" s="50" t="s">
        <v>1076</v>
      </c>
    </row>
    <row r="1241" spans="1:4" x14ac:dyDescent="0.2">
      <c r="A1241" s="50">
        <v>4006</v>
      </c>
      <c r="B1241" s="50" t="s">
        <v>284</v>
      </c>
      <c r="C1241" s="50" t="s">
        <v>380</v>
      </c>
      <c r="D1241" s="50" t="s">
        <v>1076</v>
      </c>
    </row>
    <row r="1242" spans="1:4" x14ac:dyDescent="0.2">
      <c r="A1242" s="50">
        <v>4007</v>
      </c>
      <c r="B1242" s="50" t="s">
        <v>284</v>
      </c>
      <c r="C1242" s="50" t="s">
        <v>380</v>
      </c>
      <c r="D1242" s="50" t="s">
        <v>1076</v>
      </c>
    </row>
    <row r="1243" spans="1:4" x14ac:dyDescent="0.2">
      <c r="A1243" s="50">
        <v>4008</v>
      </c>
      <c r="B1243" s="50" t="s">
        <v>284</v>
      </c>
      <c r="C1243" s="50" t="s">
        <v>380</v>
      </c>
      <c r="D1243" s="50" t="s">
        <v>1076</v>
      </c>
    </row>
    <row r="1244" spans="1:4" x14ac:dyDescent="0.2">
      <c r="A1244" s="50">
        <v>4009</v>
      </c>
      <c r="B1244" s="50" t="s">
        <v>284</v>
      </c>
      <c r="C1244" s="50" t="s">
        <v>380</v>
      </c>
      <c r="D1244" s="50" t="s">
        <v>1076</v>
      </c>
    </row>
    <row r="1245" spans="1:4" x14ac:dyDescent="0.2">
      <c r="A1245" s="50">
        <v>4010</v>
      </c>
      <c r="B1245" s="50" t="s">
        <v>284</v>
      </c>
      <c r="C1245" s="50" t="s">
        <v>380</v>
      </c>
      <c r="D1245" s="50" t="s">
        <v>1076</v>
      </c>
    </row>
    <row r="1246" spans="1:4" x14ac:dyDescent="0.2">
      <c r="A1246" s="50">
        <v>4011</v>
      </c>
      <c r="B1246" s="50" t="s">
        <v>284</v>
      </c>
      <c r="C1246" s="50" t="s">
        <v>380</v>
      </c>
      <c r="D1246" s="50" t="s">
        <v>1076</v>
      </c>
    </row>
    <row r="1247" spans="1:4" x14ac:dyDescent="0.2">
      <c r="A1247" s="50">
        <v>4012</v>
      </c>
      <c r="B1247" s="50" t="s">
        <v>284</v>
      </c>
      <c r="C1247" s="50" t="s">
        <v>380</v>
      </c>
      <c r="D1247" s="50" t="s">
        <v>1076</v>
      </c>
    </row>
    <row r="1248" spans="1:4" x14ac:dyDescent="0.2">
      <c r="A1248" s="50">
        <v>4013</v>
      </c>
      <c r="B1248" s="50" t="s">
        <v>284</v>
      </c>
      <c r="C1248" s="50" t="s">
        <v>380</v>
      </c>
      <c r="D1248" s="50" t="s">
        <v>1076</v>
      </c>
    </row>
    <row r="1249" spans="1:4" x14ac:dyDescent="0.2">
      <c r="A1249" s="50">
        <v>4014</v>
      </c>
      <c r="B1249" s="50" t="s">
        <v>284</v>
      </c>
      <c r="C1249" s="50" t="s">
        <v>380</v>
      </c>
      <c r="D1249" s="50" t="s">
        <v>1076</v>
      </c>
    </row>
    <row r="1250" spans="1:4" x14ac:dyDescent="0.2">
      <c r="A1250" s="50">
        <v>4015</v>
      </c>
      <c r="B1250" s="50" t="s">
        <v>284</v>
      </c>
      <c r="C1250" s="50" t="s">
        <v>380</v>
      </c>
      <c r="D1250" s="50" t="s">
        <v>1076</v>
      </c>
    </row>
    <row r="1251" spans="1:4" x14ac:dyDescent="0.2">
      <c r="A1251" s="50">
        <v>4016</v>
      </c>
      <c r="B1251" s="50" t="s">
        <v>284</v>
      </c>
      <c r="C1251" s="50" t="s">
        <v>380</v>
      </c>
      <c r="D1251" s="50" t="s">
        <v>1076</v>
      </c>
    </row>
    <row r="1252" spans="1:4" x14ac:dyDescent="0.2">
      <c r="A1252" s="50">
        <v>4017</v>
      </c>
      <c r="B1252" s="50" t="s">
        <v>284</v>
      </c>
      <c r="C1252" s="50" t="s">
        <v>380</v>
      </c>
      <c r="D1252" s="50" t="s">
        <v>1076</v>
      </c>
    </row>
    <row r="1253" spans="1:4" x14ac:dyDescent="0.2">
      <c r="A1253" s="50">
        <v>4018</v>
      </c>
      <c r="B1253" s="50" t="s">
        <v>284</v>
      </c>
      <c r="C1253" s="50" t="s">
        <v>380</v>
      </c>
      <c r="D1253" s="50" t="s">
        <v>1076</v>
      </c>
    </row>
    <row r="1254" spans="1:4" x14ac:dyDescent="0.2">
      <c r="A1254" s="50">
        <v>4019</v>
      </c>
      <c r="B1254" s="50" t="s">
        <v>284</v>
      </c>
      <c r="C1254" s="50" t="s">
        <v>380</v>
      </c>
      <c r="D1254" s="50" t="s">
        <v>1076</v>
      </c>
    </row>
    <row r="1255" spans="1:4" x14ac:dyDescent="0.2">
      <c r="A1255" s="50">
        <v>4020</v>
      </c>
      <c r="B1255" s="50" t="s">
        <v>284</v>
      </c>
      <c r="C1255" s="50" t="s">
        <v>380</v>
      </c>
      <c r="D1255" s="50" t="s">
        <v>1076</v>
      </c>
    </row>
    <row r="1256" spans="1:4" x14ac:dyDescent="0.2">
      <c r="A1256" s="50">
        <v>4021</v>
      </c>
      <c r="B1256" s="50" t="s">
        <v>284</v>
      </c>
      <c r="C1256" s="50" t="s">
        <v>380</v>
      </c>
      <c r="D1256" s="50" t="s">
        <v>1076</v>
      </c>
    </row>
    <row r="1257" spans="1:4" x14ac:dyDescent="0.2">
      <c r="A1257" s="50">
        <v>4022</v>
      </c>
      <c r="B1257" s="50" t="s">
        <v>284</v>
      </c>
      <c r="C1257" s="50" t="s">
        <v>380</v>
      </c>
      <c r="D1257" s="50" t="s">
        <v>1076</v>
      </c>
    </row>
    <row r="1258" spans="1:4" x14ac:dyDescent="0.2">
      <c r="A1258" s="50">
        <v>4023</v>
      </c>
      <c r="B1258" s="50" t="s">
        <v>284</v>
      </c>
      <c r="C1258" s="50" t="s">
        <v>380</v>
      </c>
      <c r="D1258" s="50" t="s">
        <v>1076</v>
      </c>
    </row>
    <row r="1259" spans="1:4" x14ac:dyDescent="0.2">
      <c r="A1259" s="50">
        <v>4024</v>
      </c>
      <c r="B1259" s="50" t="s">
        <v>284</v>
      </c>
      <c r="C1259" s="50" t="s">
        <v>380</v>
      </c>
      <c r="D1259" s="50" t="s">
        <v>1076</v>
      </c>
    </row>
    <row r="1260" spans="1:4" x14ac:dyDescent="0.2">
      <c r="A1260" s="50">
        <v>4025</v>
      </c>
      <c r="B1260" s="50" t="s">
        <v>284</v>
      </c>
      <c r="C1260" s="50" t="s">
        <v>380</v>
      </c>
      <c r="D1260" s="50" t="s">
        <v>1076</v>
      </c>
    </row>
    <row r="1261" spans="1:4" x14ac:dyDescent="0.2">
      <c r="A1261" s="50">
        <v>4026</v>
      </c>
      <c r="B1261" s="50" t="s">
        <v>284</v>
      </c>
      <c r="C1261" s="50" t="s">
        <v>380</v>
      </c>
      <c r="D1261" s="50" t="s">
        <v>1076</v>
      </c>
    </row>
    <row r="1262" spans="1:4" x14ac:dyDescent="0.2">
      <c r="A1262" s="50">
        <v>4027</v>
      </c>
      <c r="B1262" s="50" t="s">
        <v>284</v>
      </c>
      <c r="C1262" s="50" t="s">
        <v>380</v>
      </c>
      <c r="D1262" s="50" t="s">
        <v>1076</v>
      </c>
    </row>
    <row r="1263" spans="1:4" x14ac:dyDescent="0.2">
      <c r="A1263" s="50">
        <v>4028</v>
      </c>
      <c r="B1263" s="50" t="s">
        <v>284</v>
      </c>
      <c r="C1263" s="50" t="s">
        <v>380</v>
      </c>
      <c r="D1263" s="50" t="s">
        <v>1076</v>
      </c>
    </row>
    <row r="1264" spans="1:4" x14ac:dyDescent="0.2">
      <c r="A1264" s="50">
        <v>4029</v>
      </c>
      <c r="B1264" s="50" t="s">
        <v>284</v>
      </c>
      <c r="C1264" s="50" t="s">
        <v>380</v>
      </c>
      <c r="D1264" s="50" t="s">
        <v>1076</v>
      </c>
    </row>
    <row r="1265" spans="1:4" x14ac:dyDescent="0.2">
      <c r="A1265" s="50">
        <v>4030</v>
      </c>
      <c r="B1265" s="50" t="s">
        <v>284</v>
      </c>
      <c r="C1265" s="50" t="s">
        <v>380</v>
      </c>
      <c r="D1265" s="50" t="s">
        <v>1076</v>
      </c>
    </row>
    <row r="1266" spans="1:4" x14ac:dyDescent="0.2">
      <c r="A1266" s="50">
        <v>4031</v>
      </c>
      <c r="B1266" s="50" t="s">
        <v>284</v>
      </c>
      <c r="C1266" s="50" t="s">
        <v>380</v>
      </c>
      <c r="D1266" s="50" t="s">
        <v>1076</v>
      </c>
    </row>
    <row r="1267" spans="1:4" x14ac:dyDescent="0.2">
      <c r="A1267" s="50">
        <v>4032</v>
      </c>
      <c r="B1267" s="50" t="s">
        <v>284</v>
      </c>
      <c r="C1267" s="50" t="s">
        <v>380</v>
      </c>
      <c r="D1267" s="50" t="s">
        <v>1076</v>
      </c>
    </row>
    <row r="1268" spans="1:4" x14ac:dyDescent="0.2">
      <c r="A1268" s="50">
        <v>4033</v>
      </c>
      <c r="B1268" s="50" t="s">
        <v>284</v>
      </c>
      <c r="C1268" s="50" t="s">
        <v>380</v>
      </c>
      <c r="D1268" s="50" t="s">
        <v>1076</v>
      </c>
    </row>
    <row r="1269" spans="1:4" x14ac:dyDescent="0.2">
      <c r="A1269" s="50">
        <v>4034</v>
      </c>
      <c r="B1269" s="50" t="s">
        <v>284</v>
      </c>
      <c r="C1269" s="50" t="s">
        <v>380</v>
      </c>
      <c r="D1269" s="50" t="s">
        <v>1076</v>
      </c>
    </row>
    <row r="1270" spans="1:4" x14ac:dyDescent="0.2">
      <c r="A1270" s="50">
        <v>4035</v>
      </c>
      <c r="B1270" s="50" t="s">
        <v>284</v>
      </c>
      <c r="C1270" s="50" t="s">
        <v>380</v>
      </c>
      <c r="D1270" s="50" t="s">
        <v>1076</v>
      </c>
    </row>
    <row r="1271" spans="1:4" x14ac:dyDescent="0.2">
      <c r="A1271" s="50">
        <v>4036</v>
      </c>
      <c r="B1271" s="50" t="s">
        <v>284</v>
      </c>
      <c r="C1271" s="50" t="s">
        <v>380</v>
      </c>
      <c r="D1271" s="50" t="s">
        <v>1076</v>
      </c>
    </row>
    <row r="1272" spans="1:4" x14ac:dyDescent="0.2">
      <c r="A1272" s="50">
        <v>4037</v>
      </c>
      <c r="B1272" s="50" t="s">
        <v>284</v>
      </c>
      <c r="C1272" s="50" t="s">
        <v>380</v>
      </c>
      <c r="D1272" s="50" t="s">
        <v>1076</v>
      </c>
    </row>
    <row r="1273" spans="1:4" x14ac:dyDescent="0.2">
      <c r="A1273" s="50">
        <v>4038</v>
      </c>
      <c r="B1273" s="50" t="s">
        <v>284</v>
      </c>
      <c r="C1273" s="50" t="s">
        <v>380</v>
      </c>
      <c r="D1273" s="50" t="s">
        <v>1076</v>
      </c>
    </row>
    <row r="1274" spans="1:4" x14ac:dyDescent="0.2">
      <c r="A1274" s="50">
        <v>4039</v>
      </c>
      <c r="B1274" s="50" t="s">
        <v>284</v>
      </c>
      <c r="C1274" s="50" t="s">
        <v>380</v>
      </c>
      <c r="D1274" s="50" t="s">
        <v>1076</v>
      </c>
    </row>
    <row r="1275" spans="1:4" x14ac:dyDescent="0.2">
      <c r="A1275" s="50">
        <v>4040</v>
      </c>
      <c r="B1275" s="50" t="s">
        <v>284</v>
      </c>
      <c r="C1275" s="50" t="s">
        <v>380</v>
      </c>
      <c r="D1275" s="50" t="s">
        <v>1076</v>
      </c>
    </row>
    <row r="1276" spans="1:4" x14ac:dyDescent="0.2">
      <c r="A1276" s="50">
        <v>4041</v>
      </c>
      <c r="B1276" s="50" t="s">
        <v>284</v>
      </c>
      <c r="C1276" s="50" t="s">
        <v>380</v>
      </c>
      <c r="D1276" s="50" t="s">
        <v>1076</v>
      </c>
    </row>
    <row r="1277" spans="1:4" x14ac:dyDescent="0.2">
      <c r="A1277" s="50">
        <v>4042</v>
      </c>
      <c r="B1277" s="50" t="s">
        <v>284</v>
      </c>
      <c r="C1277" s="50" t="s">
        <v>380</v>
      </c>
      <c r="D1277" s="50" t="s">
        <v>1076</v>
      </c>
    </row>
    <row r="1278" spans="1:4" x14ac:dyDescent="0.2">
      <c r="A1278" s="50">
        <v>4043</v>
      </c>
      <c r="B1278" s="50" t="s">
        <v>284</v>
      </c>
      <c r="C1278" s="50" t="s">
        <v>380</v>
      </c>
      <c r="D1278" s="50" t="s">
        <v>1076</v>
      </c>
    </row>
    <row r="1279" spans="1:4" x14ac:dyDescent="0.2">
      <c r="A1279" s="50">
        <v>4044</v>
      </c>
      <c r="B1279" s="50" t="s">
        <v>284</v>
      </c>
      <c r="C1279" s="50" t="s">
        <v>380</v>
      </c>
      <c r="D1279" s="50" t="s">
        <v>1076</v>
      </c>
    </row>
    <row r="1280" spans="1:4" x14ac:dyDescent="0.2">
      <c r="A1280" s="50">
        <v>4045</v>
      </c>
      <c r="B1280" s="50" t="s">
        <v>284</v>
      </c>
      <c r="C1280" s="50" t="s">
        <v>380</v>
      </c>
      <c r="D1280" s="50" t="s">
        <v>1076</v>
      </c>
    </row>
    <row r="1281" spans="1:4" x14ac:dyDescent="0.2">
      <c r="A1281" s="50">
        <v>4046</v>
      </c>
      <c r="B1281" s="50" t="s">
        <v>284</v>
      </c>
      <c r="C1281" s="50" t="s">
        <v>380</v>
      </c>
      <c r="D1281" s="50" t="s">
        <v>1076</v>
      </c>
    </row>
    <row r="1282" spans="1:4" x14ac:dyDescent="0.2">
      <c r="A1282" s="50">
        <v>4047</v>
      </c>
      <c r="B1282" s="50" t="s">
        <v>284</v>
      </c>
      <c r="C1282" s="50" t="s">
        <v>380</v>
      </c>
      <c r="D1282" s="50" t="s">
        <v>1076</v>
      </c>
    </row>
    <row r="1283" spans="1:4" x14ac:dyDescent="0.2">
      <c r="A1283" s="50">
        <v>4048</v>
      </c>
      <c r="B1283" s="50" t="s">
        <v>284</v>
      </c>
      <c r="C1283" s="50" t="s">
        <v>380</v>
      </c>
      <c r="D1283" s="50" t="s">
        <v>1076</v>
      </c>
    </row>
    <row r="1284" spans="1:4" x14ac:dyDescent="0.2">
      <c r="A1284" s="50">
        <v>4049</v>
      </c>
      <c r="B1284" s="50" t="s">
        <v>284</v>
      </c>
      <c r="C1284" s="50" t="s">
        <v>380</v>
      </c>
      <c r="D1284" s="50" t="s">
        <v>1076</v>
      </c>
    </row>
    <row r="1285" spans="1:4" x14ac:dyDescent="0.2">
      <c r="A1285" s="50">
        <v>4050</v>
      </c>
      <c r="B1285" s="50" t="s">
        <v>284</v>
      </c>
      <c r="C1285" s="50" t="s">
        <v>380</v>
      </c>
      <c r="D1285" s="50" t="s">
        <v>1076</v>
      </c>
    </row>
    <row r="1286" spans="1:4" x14ac:dyDescent="0.2">
      <c r="A1286" s="50">
        <v>4051</v>
      </c>
      <c r="B1286" s="50" t="s">
        <v>284</v>
      </c>
      <c r="C1286" s="50" t="s">
        <v>380</v>
      </c>
      <c r="D1286" s="50" t="s">
        <v>1076</v>
      </c>
    </row>
    <row r="1287" spans="1:4" x14ac:dyDescent="0.2">
      <c r="A1287" s="50">
        <v>4052</v>
      </c>
      <c r="B1287" s="50" t="s">
        <v>284</v>
      </c>
      <c r="C1287" s="50" t="s">
        <v>380</v>
      </c>
      <c r="D1287" s="50" t="s">
        <v>1076</v>
      </c>
    </row>
    <row r="1288" spans="1:4" x14ac:dyDescent="0.2">
      <c r="A1288" s="50">
        <v>4053</v>
      </c>
      <c r="B1288" s="50" t="s">
        <v>284</v>
      </c>
      <c r="C1288" s="50" t="s">
        <v>380</v>
      </c>
      <c r="D1288" s="50" t="s">
        <v>1076</v>
      </c>
    </row>
    <row r="1289" spans="1:4" x14ac:dyDescent="0.2">
      <c r="A1289" s="50">
        <v>4054</v>
      </c>
      <c r="B1289" s="50" t="s">
        <v>284</v>
      </c>
      <c r="C1289" s="50" t="s">
        <v>380</v>
      </c>
      <c r="D1289" s="50" t="s">
        <v>1076</v>
      </c>
    </row>
    <row r="1290" spans="1:4" x14ac:dyDescent="0.2">
      <c r="A1290" s="50">
        <v>4055</v>
      </c>
      <c r="B1290" s="50" t="s">
        <v>284</v>
      </c>
      <c r="C1290" s="50" t="s">
        <v>380</v>
      </c>
      <c r="D1290" s="50" t="s">
        <v>1076</v>
      </c>
    </row>
    <row r="1291" spans="1:4" x14ac:dyDescent="0.2">
      <c r="A1291" s="50">
        <v>4056</v>
      </c>
      <c r="B1291" s="50" t="s">
        <v>284</v>
      </c>
      <c r="C1291" s="50" t="s">
        <v>380</v>
      </c>
      <c r="D1291" s="50" t="s">
        <v>1076</v>
      </c>
    </row>
    <row r="1292" spans="1:4" x14ac:dyDescent="0.2">
      <c r="A1292" s="50">
        <v>4057</v>
      </c>
      <c r="B1292" s="50" t="s">
        <v>284</v>
      </c>
      <c r="C1292" s="50" t="s">
        <v>380</v>
      </c>
      <c r="D1292" s="50" t="s">
        <v>1076</v>
      </c>
    </row>
    <row r="1293" spans="1:4" x14ac:dyDescent="0.2">
      <c r="A1293" s="50">
        <v>4058</v>
      </c>
      <c r="B1293" s="50" t="s">
        <v>284</v>
      </c>
      <c r="C1293" s="50" t="s">
        <v>380</v>
      </c>
      <c r="D1293" s="50" t="s">
        <v>1076</v>
      </c>
    </row>
    <row r="1294" spans="1:4" x14ac:dyDescent="0.2">
      <c r="A1294" s="50">
        <v>4059</v>
      </c>
      <c r="B1294" s="50" t="s">
        <v>284</v>
      </c>
      <c r="C1294" s="50" t="s">
        <v>380</v>
      </c>
      <c r="D1294" s="50" t="s">
        <v>1076</v>
      </c>
    </row>
    <row r="1295" spans="1:4" x14ac:dyDescent="0.2">
      <c r="A1295" s="50">
        <v>4060</v>
      </c>
      <c r="B1295" s="50" t="s">
        <v>284</v>
      </c>
      <c r="C1295" s="50" t="s">
        <v>380</v>
      </c>
      <c r="D1295" s="50" t="s">
        <v>1076</v>
      </c>
    </row>
    <row r="1296" spans="1:4" x14ac:dyDescent="0.2">
      <c r="A1296" s="50">
        <v>4061</v>
      </c>
      <c r="B1296" s="50" t="s">
        <v>284</v>
      </c>
      <c r="C1296" s="50" t="s">
        <v>380</v>
      </c>
      <c r="D1296" s="50" t="s">
        <v>1076</v>
      </c>
    </row>
    <row r="1297" spans="1:4" x14ac:dyDescent="0.2">
      <c r="A1297" s="50">
        <v>4062</v>
      </c>
      <c r="B1297" s="50" t="s">
        <v>284</v>
      </c>
      <c r="C1297" s="50" t="s">
        <v>380</v>
      </c>
      <c r="D1297" s="50" t="s">
        <v>1076</v>
      </c>
    </row>
    <row r="1298" spans="1:4" x14ac:dyDescent="0.2">
      <c r="A1298" s="50">
        <v>4063</v>
      </c>
      <c r="B1298" s="50" t="s">
        <v>284</v>
      </c>
      <c r="C1298" s="50" t="s">
        <v>380</v>
      </c>
      <c r="D1298" s="50" t="s">
        <v>1076</v>
      </c>
    </row>
    <row r="1299" spans="1:4" x14ac:dyDescent="0.2">
      <c r="A1299" s="50">
        <v>4064</v>
      </c>
      <c r="B1299" s="50" t="s">
        <v>284</v>
      </c>
      <c r="C1299" s="50" t="s">
        <v>380</v>
      </c>
      <c r="D1299" s="50" t="s">
        <v>1076</v>
      </c>
    </row>
    <row r="1300" spans="1:4" x14ac:dyDescent="0.2">
      <c r="A1300" s="50">
        <v>4065</v>
      </c>
      <c r="B1300" s="50" t="s">
        <v>284</v>
      </c>
      <c r="C1300" s="50" t="s">
        <v>380</v>
      </c>
      <c r="D1300" s="50" t="s">
        <v>1076</v>
      </c>
    </row>
    <row r="1301" spans="1:4" x14ac:dyDescent="0.2">
      <c r="A1301" s="50">
        <v>4066</v>
      </c>
      <c r="B1301" s="50" t="s">
        <v>284</v>
      </c>
      <c r="C1301" s="50" t="s">
        <v>380</v>
      </c>
      <c r="D1301" s="50" t="s">
        <v>1076</v>
      </c>
    </row>
    <row r="1302" spans="1:4" x14ac:dyDescent="0.2">
      <c r="A1302" s="50">
        <v>4067</v>
      </c>
      <c r="B1302" s="50" t="s">
        <v>284</v>
      </c>
      <c r="C1302" s="50" t="s">
        <v>380</v>
      </c>
      <c r="D1302" s="50" t="s">
        <v>1076</v>
      </c>
    </row>
    <row r="1303" spans="1:4" x14ac:dyDescent="0.2">
      <c r="A1303" s="50">
        <v>4068</v>
      </c>
      <c r="B1303" s="50" t="s">
        <v>284</v>
      </c>
      <c r="C1303" s="50" t="s">
        <v>380</v>
      </c>
      <c r="D1303" s="50" t="s">
        <v>1076</v>
      </c>
    </row>
    <row r="1304" spans="1:4" x14ac:dyDescent="0.2">
      <c r="A1304" s="50">
        <v>4069</v>
      </c>
      <c r="B1304" s="50" t="s">
        <v>284</v>
      </c>
      <c r="C1304" s="50" t="s">
        <v>380</v>
      </c>
      <c r="D1304" s="50" t="s">
        <v>1076</v>
      </c>
    </row>
    <row r="1305" spans="1:4" x14ac:dyDescent="0.2">
      <c r="A1305" s="50">
        <v>4070</v>
      </c>
      <c r="B1305" s="50" t="s">
        <v>284</v>
      </c>
      <c r="C1305" s="50" t="s">
        <v>380</v>
      </c>
      <c r="D1305" s="50" t="s">
        <v>1076</v>
      </c>
    </row>
    <row r="1306" spans="1:4" x14ac:dyDescent="0.2">
      <c r="A1306" s="50">
        <v>4071</v>
      </c>
      <c r="B1306" s="50" t="s">
        <v>284</v>
      </c>
      <c r="C1306" s="50" t="s">
        <v>380</v>
      </c>
      <c r="D1306" s="50" t="s">
        <v>1076</v>
      </c>
    </row>
    <row r="1307" spans="1:4" x14ac:dyDescent="0.2">
      <c r="A1307" s="50">
        <v>4072</v>
      </c>
      <c r="B1307" s="50" t="s">
        <v>284</v>
      </c>
      <c r="C1307" s="50" t="s">
        <v>380</v>
      </c>
      <c r="D1307" s="50" t="s">
        <v>1076</v>
      </c>
    </row>
    <row r="1308" spans="1:4" x14ac:dyDescent="0.2">
      <c r="A1308" s="50">
        <v>4073</v>
      </c>
      <c r="B1308" s="50" t="s">
        <v>284</v>
      </c>
      <c r="C1308" s="50" t="s">
        <v>380</v>
      </c>
      <c r="D1308" s="50" t="s">
        <v>1076</v>
      </c>
    </row>
    <row r="1309" spans="1:4" x14ac:dyDescent="0.2">
      <c r="A1309" s="50">
        <v>4074</v>
      </c>
      <c r="B1309" s="50" t="s">
        <v>284</v>
      </c>
      <c r="C1309" s="50" t="s">
        <v>380</v>
      </c>
      <c r="D1309" s="50" t="s">
        <v>1076</v>
      </c>
    </row>
    <row r="1310" spans="1:4" x14ac:dyDescent="0.2">
      <c r="A1310" s="50">
        <v>4075</v>
      </c>
      <c r="B1310" s="50" t="s">
        <v>284</v>
      </c>
      <c r="C1310" s="50" t="s">
        <v>380</v>
      </c>
      <c r="D1310" s="50" t="s">
        <v>1076</v>
      </c>
    </row>
    <row r="1311" spans="1:4" x14ac:dyDescent="0.2">
      <c r="A1311" s="50">
        <v>4076</v>
      </c>
      <c r="B1311" s="50" t="s">
        <v>284</v>
      </c>
      <c r="C1311" s="50" t="s">
        <v>380</v>
      </c>
      <c r="D1311" s="50" t="s">
        <v>1076</v>
      </c>
    </row>
    <row r="1312" spans="1:4" x14ac:dyDescent="0.2">
      <c r="A1312" s="50">
        <v>4077</v>
      </c>
      <c r="B1312" s="50" t="s">
        <v>284</v>
      </c>
      <c r="C1312" s="50" t="s">
        <v>380</v>
      </c>
      <c r="D1312" s="50" t="s">
        <v>1076</v>
      </c>
    </row>
    <row r="1313" spans="1:4" x14ac:dyDescent="0.2">
      <c r="A1313" s="50">
        <v>4078</v>
      </c>
      <c r="B1313" s="50" t="s">
        <v>284</v>
      </c>
      <c r="C1313" s="50" t="s">
        <v>380</v>
      </c>
      <c r="D1313" s="50" t="s">
        <v>1076</v>
      </c>
    </row>
    <row r="1314" spans="1:4" x14ac:dyDescent="0.2">
      <c r="A1314" s="50">
        <v>4079</v>
      </c>
      <c r="B1314" s="50" t="s">
        <v>284</v>
      </c>
      <c r="C1314" s="50" t="s">
        <v>380</v>
      </c>
      <c r="D1314" s="50" t="s">
        <v>1076</v>
      </c>
    </row>
    <row r="1315" spans="1:4" x14ac:dyDescent="0.2">
      <c r="A1315" s="50">
        <v>4080</v>
      </c>
      <c r="B1315" s="50" t="s">
        <v>284</v>
      </c>
      <c r="C1315" s="50" t="s">
        <v>380</v>
      </c>
      <c r="D1315" s="50" t="s">
        <v>1076</v>
      </c>
    </row>
    <row r="1316" spans="1:4" x14ac:dyDescent="0.2">
      <c r="A1316" s="50">
        <v>4081</v>
      </c>
      <c r="B1316" s="50" t="s">
        <v>284</v>
      </c>
      <c r="C1316" s="50" t="s">
        <v>380</v>
      </c>
      <c r="D1316" s="50" t="s">
        <v>1076</v>
      </c>
    </row>
    <row r="1317" spans="1:4" x14ac:dyDescent="0.2">
      <c r="A1317" s="50">
        <v>4082</v>
      </c>
      <c r="B1317" s="50" t="s">
        <v>284</v>
      </c>
      <c r="C1317" s="50" t="s">
        <v>380</v>
      </c>
      <c r="D1317" s="50" t="s">
        <v>1076</v>
      </c>
    </row>
    <row r="1318" spans="1:4" x14ac:dyDescent="0.2">
      <c r="A1318" s="50">
        <v>4083</v>
      </c>
      <c r="B1318" s="50" t="s">
        <v>284</v>
      </c>
      <c r="C1318" s="50" t="s">
        <v>380</v>
      </c>
      <c r="D1318" s="50" t="s">
        <v>1076</v>
      </c>
    </row>
    <row r="1319" spans="1:4" x14ac:dyDescent="0.2">
      <c r="A1319" s="50">
        <v>4084</v>
      </c>
      <c r="B1319" s="50" t="s">
        <v>284</v>
      </c>
      <c r="C1319" s="50" t="s">
        <v>380</v>
      </c>
      <c r="D1319" s="50" t="s">
        <v>1076</v>
      </c>
    </row>
    <row r="1320" spans="1:4" x14ac:dyDescent="0.2">
      <c r="A1320" s="50">
        <v>4085</v>
      </c>
      <c r="B1320" s="50" t="s">
        <v>284</v>
      </c>
      <c r="C1320" s="50" t="s">
        <v>380</v>
      </c>
      <c r="D1320" s="50" t="s">
        <v>1076</v>
      </c>
    </row>
    <row r="1321" spans="1:4" x14ac:dyDescent="0.2">
      <c r="A1321" s="50">
        <v>4086</v>
      </c>
      <c r="B1321" s="50" t="s">
        <v>284</v>
      </c>
      <c r="C1321" s="50" t="s">
        <v>380</v>
      </c>
      <c r="D1321" s="50" t="s">
        <v>1076</v>
      </c>
    </row>
    <row r="1322" spans="1:4" x14ac:dyDescent="0.2">
      <c r="A1322" s="50">
        <v>4087</v>
      </c>
      <c r="B1322" s="50" t="s">
        <v>284</v>
      </c>
      <c r="C1322" s="50" t="s">
        <v>380</v>
      </c>
      <c r="D1322" s="50" t="s">
        <v>1076</v>
      </c>
    </row>
    <row r="1323" spans="1:4" x14ac:dyDescent="0.2">
      <c r="A1323" s="50">
        <v>4088</v>
      </c>
      <c r="B1323" s="50" t="s">
        <v>284</v>
      </c>
      <c r="C1323" s="50" t="s">
        <v>380</v>
      </c>
      <c r="D1323" s="50" t="s">
        <v>1076</v>
      </c>
    </row>
    <row r="1324" spans="1:4" x14ac:dyDescent="0.2">
      <c r="A1324" s="50">
        <v>4089</v>
      </c>
      <c r="B1324" s="50" t="s">
        <v>284</v>
      </c>
      <c r="C1324" s="50" t="s">
        <v>380</v>
      </c>
      <c r="D1324" s="50" t="s">
        <v>1076</v>
      </c>
    </row>
    <row r="1325" spans="1:4" x14ac:dyDescent="0.2">
      <c r="A1325" s="50">
        <v>4090</v>
      </c>
      <c r="B1325" s="50" t="s">
        <v>284</v>
      </c>
      <c r="C1325" s="50" t="s">
        <v>380</v>
      </c>
      <c r="D1325" s="50" t="s">
        <v>1076</v>
      </c>
    </row>
    <row r="1326" spans="1:4" x14ac:dyDescent="0.2">
      <c r="A1326" s="50">
        <v>4091</v>
      </c>
      <c r="B1326" s="50" t="s">
        <v>284</v>
      </c>
      <c r="C1326" s="50" t="s">
        <v>380</v>
      </c>
      <c r="D1326" s="50" t="s">
        <v>1076</v>
      </c>
    </row>
    <row r="1327" spans="1:4" x14ac:dyDescent="0.2">
      <c r="A1327" s="50">
        <v>4092</v>
      </c>
      <c r="B1327" s="50" t="s">
        <v>284</v>
      </c>
      <c r="C1327" s="50" t="s">
        <v>380</v>
      </c>
      <c r="D1327" s="50" t="s">
        <v>1076</v>
      </c>
    </row>
    <row r="1328" spans="1:4" x14ac:dyDescent="0.2">
      <c r="A1328" s="50">
        <v>4093</v>
      </c>
      <c r="B1328" s="50" t="s">
        <v>284</v>
      </c>
      <c r="C1328" s="50" t="s">
        <v>380</v>
      </c>
      <c r="D1328" s="50" t="s">
        <v>1076</v>
      </c>
    </row>
    <row r="1329" spans="1:4" x14ac:dyDescent="0.2">
      <c r="A1329" s="50">
        <v>4094</v>
      </c>
      <c r="B1329" s="50" t="s">
        <v>284</v>
      </c>
      <c r="C1329" s="50" t="s">
        <v>380</v>
      </c>
      <c r="D1329" s="50" t="s">
        <v>1076</v>
      </c>
    </row>
    <row r="1330" spans="1:4" x14ac:dyDescent="0.2">
      <c r="A1330" s="50">
        <v>4095</v>
      </c>
      <c r="B1330" s="50" t="s">
        <v>284</v>
      </c>
      <c r="C1330" s="50" t="s">
        <v>380</v>
      </c>
      <c r="D1330" s="50" t="s">
        <v>1076</v>
      </c>
    </row>
    <row r="1331" spans="1:4" x14ac:dyDescent="0.2">
      <c r="A1331" s="50">
        <v>4096</v>
      </c>
      <c r="B1331" s="50" t="s">
        <v>284</v>
      </c>
      <c r="C1331" s="50" t="s">
        <v>380</v>
      </c>
      <c r="D1331" s="50" t="s">
        <v>1076</v>
      </c>
    </row>
    <row r="1332" spans="1:4" x14ac:dyDescent="0.2">
      <c r="A1332" s="50">
        <v>4097</v>
      </c>
      <c r="B1332" s="50" t="s">
        <v>284</v>
      </c>
      <c r="C1332" s="50" t="s">
        <v>380</v>
      </c>
      <c r="D1332" s="50" t="s">
        <v>1076</v>
      </c>
    </row>
    <row r="1333" spans="1:4" x14ac:dyDescent="0.2">
      <c r="A1333" s="50">
        <v>4098</v>
      </c>
      <c r="B1333" s="50" t="s">
        <v>284</v>
      </c>
      <c r="C1333" s="50" t="s">
        <v>380</v>
      </c>
      <c r="D1333" s="50" t="s">
        <v>1076</v>
      </c>
    </row>
    <row r="1334" spans="1:4" x14ac:dyDescent="0.2">
      <c r="A1334" s="50">
        <v>4099</v>
      </c>
      <c r="B1334" s="50" t="s">
        <v>284</v>
      </c>
      <c r="C1334" s="50" t="s">
        <v>380</v>
      </c>
      <c r="D1334" s="50" t="s">
        <v>1076</v>
      </c>
    </row>
    <row r="1335" spans="1:4" x14ac:dyDescent="0.2">
      <c r="A1335" s="50">
        <v>4100</v>
      </c>
      <c r="B1335" s="50" t="s">
        <v>284</v>
      </c>
      <c r="C1335" s="50" t="s">
        <v>380</v>
      </c>
      <c r="D1335" s="50" t="s">
        <v>1076</v>
      </c>
    </row>
    <row r="1336" spans="1:4" x14ac:dyDescent="0.2">
      <c r="A1336" s="50">
        <v>4101</v>
      </c>
      <c r="B1336" s="50" t="s">
        <v>284</v>
      </c>
      <c r="C1336" s="50" t="s">
        <v>380</v>
      </c>
      <c r="D1336" s="50" t="s">
        <v>1076</v>
      </c>
    </row>
    <row r="1337" spans="1:4" x14ac:dyDescent="0.2">
      <c r="A1337" s="50">
        <v>4102</v>
      </c>
      <c r="B1337" s="50" t="s">
        <v>284</v>
      </c>
      <c r="C1337" s="50" t="s">
        <v>380</v>
      </c>
      <c r="D1337" s="50" t="s">
        <v>1076</v>
      </c>
    </row>
    <row r="1338" spans="1:4" x14ac:dyDescent="0.2">
      <c r="A1338" s="50">
        <v>4103</v>
      </c>
      <c r="B1338" s="50" t="s">
        <v>284</v>
      </c>
      <c r="C1338" s="50" t="s">
        <v>380</v>
      </c>
      <c r="D1338" s="50" t="s">
        <v>1076</v>
      </c>
    </row>
    <row r="1339" spans="1:4" x14ac:dyDescent="0.2">
      <c r="A1339" s="50">
        <v>4104</v>
      </c>
      <c r="B1339" s="50" t="s">
        <v>284</v>
      </c>
      <c r="C1339" s="50" t="s">
        <v>380</v>
      </c>
      <c r="D1339" s="50" t="s">
        <v>1076</v>
      </c>
    </row>
    <row r="1340" spans="1:4" x14ac:dyDescent="0.2">
      <c r="A1340" s="50">
        <v>4105</v>
      </c>
      <c r="B1340" s="50" t="s">
        <v>284</v>
      </c>
      <c r="C1340" s="50" t="s">
        <v>380</v>
      </c>
      <c r="D1340" s="50" t="s">
        <v>1076</v>
      </c>
    </row>
    <row r="1341" spans="1:4" x14ac:dyDescent="0.2">
      <c r="A1341" s="50">
        <v>4106</v>
      </c>
      <c r="B1341" s="50" t="s">
        <v>284</v>
      </c>
      <c r="C1341" s="50" t="s">
        <v>380</v>
      </c>
      <c r="D1341" s="50" t="s">
        <v>1076</v>
      </c>
    </row>
    <row r="1342" spans="1:4" x14ac:dyDescent="0.2">
      <c r="A1342" s="50">
        <v>4107</v>
      </c>
      <c r="B1342" s="50" t="s">
        <v>284</v>
      </c>
      <c r="C1342" s="50" t="s">
        <v>380</v>
      </c>
      <c r="D1342" s="50" t="s">
        <v>1076</v>
      </c>
    </row>
    <row r="1343" spans="1:4" x14ac:dyDescent="0.2">
      <c r="A1343" s="50">
        <v>4108</v>
      </c>
      <c r="B1343" s="50" t="s">
        <v>284</v>
      </c>
      <c r="C1343" s="50" t="s">
        <v>380</v>
      </c>
      <c r="D1343" s="50" t="s">
        <v>1076</v>
      </c>
    </row>
    <row r="1344" spans="1:4" x14ac:dyDescent="0.2">
      <c r="A1344" s="50">
        <v>4109</v>
      </c>
      <c r="B1344" s="50" t="s">
        <v>284</v>
      </c>
      <c r="C1344" s="50" t="s">
        <v>380</v>
      </c>
      <c r="D1344" s="50" t="s">
        <v>1076</v>
      </c>
    </row>
    <row r="1345" spans="1:4" x14ac:dyDescent="0.2">
      <c r="A1345" s="50">
        <v>4110</v>
      </c>
      <c r="B1345" s="50" t="s">
        <v>284</v>
      </c>
      <c r="C1345" s="50" t="s">
        <v>380</v>
      </c>
      <c r="D1345" s="50" t="s">
        <v>1076</v>
      </c>
    </row>
    <row r="1346" spans="1:4" x14ac:dyDescent="0.2">
      <c r="A1346" s="50">
        <v>4111</v>
      </c>
      <c r="B1346" s="50" t="s">
        <v>284</v>
      </c>
      <c r="C1346" s="50" t="s">
        <v>380</v>
      </c>
      <c r="D1346" s="50" t="s">
        <v>1076</v>
      </c>
    </row>
    <row r="1347" spans="1:4" x14ac:dyDescent="0.2">
      <c r="A1347" s="50">
        <v>4112</v>
      </c>
      <c r="B1347" s="50" t="s">
        <v>284</v>
      </c>
      <c r="C1347" s="50" t="s">
        <v>380</v>
      </c>
      <c r="D1347" s="50" t="s">
        <v>1076</v>
      </c>
    </row>
    <row r="1348" spans="1:4" x14ac:dyDescent="0.2">
      <c r="A1348" s="50">
        <v>4113</v>
      </c>
      <c r="B1348" s="50" t="s">
        <v>284</v>
      </c>
      <c r="C1348" s="50" t="s">
        <v>380</v>
      </c>
      <c r="D1348" s="50" t="s">
        <v>1076</v>
      </c>
    </row>
    <row r="1349" spans="1:4" x14ac:dyDescent="0.2">
      <c r="A1349" s="50">
        <v>4114</v>
      </c>
      <c r="B1349" s="50" t="s">
        <v>284</v>
      </c>
      <c r="C1349" s="50" t="s">
        <v>380</v>
      </c>
      <c r="D1349" s="50" t="s">
        <v>1076</v>
      </c>
    </row>
    <row r="1350" spans="1:4" x14ac:dyDescent="0.2">
      <c r="A1350" s="50">
        <v>4115</v>
      </c>
      <c r="B1350" s="50" t="s">
        <v>284</v>
      </c>
      <c r="C1350" s="50" t="s">
        <v>380</v>
      </c>
      <c r="D1350" s="50" t="s">
        <v>1076</v>
      </c>
    </row>
    <row r="1351" spans="1:4" x14ac:dyDescent="0.2">
      <c r="A1351" s="50">
        <v>4116</v>
      </c>
      <c r="B1351" s="50" t="s">
        <v>284</v>
      </c>
      <c r="C1351" s="50" t="s">
        <v>380</v>
      </c>
      <c r="D1351" s="50" t="s">
        <v>1076</v>
      </c>
    </row>
    <row r="1352" spans="1:4" x14ac:dyDescent="0.2">
      <c r="A1352" s="50">
        <v>4117</v>
      </c>
      <c r="B1352" s="50" t="s">
        <v>284</v>
      </c>
      <c r="C1352" s="50" t="s">
        <v>380</v>
      </c>
      <c r="D1352" s="50" t="s">
        <v>1076</v>
      </c>
    </row>
    <row r="1353" spans="1:4" x14ac:dyDescent="0.2">
      <c r="A1353" s="50">
        <v>4118</v>
      </c>
      <c r="B1353" s="50" t="s">
        <v>284</v>
      </c>
      <c r="C1353" s="50" t="s">
        <v>380</v>
      </c>
      <c r="D1353" s="50" t="s">
        <v>1076</v>
      </c>
    </row>
    <row r="1354" spans="1:4" x14ac:dyDescent="0.2">
      <c r="A1354" s="50">
        <v>4119</v>
      </c>
      <c r="B1354" s="50" t="s">
        <v>284</v>
      </c>
      <c r="C1354" s="50" t="s">
        <v>380</v>
      </c>
      <c r="D1354" s="50" t="s">
        <v>1076</v>
      </c>
    </row>
    <row r="1355" spans="1:4" x14ac:dyDescent="0.2">
      <c r="A1355" s="50">
        <v>4120</v>
      </c>
      <c r="B1355" s="50" t="s">
        <v>284</v>
      </c>
      <c r="C1355" s="50" t="s">
        <v>380</v>
      </c>
      <c r="D1355" s="50" t="s">
        <v>1076</v>
      </c>
    </row>
    <row r="1356" spans="1:4" x14ac:dyDescent="0.2">
      <c r="A1356" s="50">
        <v>4121</v>
      </c>
      <c r="B1356" s="50" t="s">
        <v>284</v>
      </c>
      <c r="C1356" s="50" t="s">
        <v>380</v>
      </c>
      <c r="D1356" s="50" t="s">
        <v>1076</v>
      </c>
    </row>
    <row r="1357" spans="1:4" x14ac:dyDescent="0.2">
      <c r="A1357" s="50">
        <v>4122</v>
      </c>
      <c r="B1357" s="50" t="s">
        <v>284</v>
      </c>
      <c r="C1357" s="50" t="s">
        <v>380</v>
      </c>
      <c r="D1357" s="50" t="s">
        <v>1076</v>
      </c>
    </row>
    <row r="1358" spans="1:4" x14ac:dyDescent="0.2">
      <c r="A1358" s="50">
        <v>4123</v>
      </c>
      <c r="B1358" s="50" t="s">
        <v>284</v>
      </c>
      <c r="C1358" s="50" t="s">
        <v>380</v>
      </c>
      <c r="D1358" s="50" t="s">
        <v>1076</v>
      </c>
    </row>
    <row r="1359" spans="1:4" x14ac:dyDescent="0.2">
      <c r="A1359" s="50">
        <v>4124</v>
      </c>
      <c r="B1359" s="50" t="s">
        <v>284</v>
      </c>
      <c r="C1359" s="50" t="s">
        <v>380</v>
      </c>
      <c r="D1359" s="50" t="s">
        <v>1076</v>
      </c>
    </row>
    <row r="1360" spans="1:4" x14ac:dyDescent="0.2">
      <c r="A1360" s="50">
        <v>4125</v>
      </c>
      <c r="B1360" s="50" t="s">
        <v>284</v>
      </c>
      <c r="C1360" s="50" t="s">
        <v>380</v>
      </c>
      <c r="D1360" s="50" t="s">
        <v>1076</v>
      </c>
    </row>
    <row r="1361" spans="1:4" x14ac:dyDescent="0.2">
      <c r="A1361" s="50">
        <v>4126</v>
      </c>
      <c r="B1361" s="50" t="s">
        <v>284</v>
      </c>
      <c r="C1361" s="50" t="s">
        <v>380</v>
      </c>
      <c r="D1361" s="50" t="s">
        <v>1076</v>
      </c>
    </row>
    <row r="1362" spans="1:4" x14ac:dyDescent="0.2">
      <c r="A1362" s="50">
        <v>4127</v>
      </c>
      <c r="B1362" s="50" t="s">
        <v>284</v>
      </c>
      <c r="C1362" s="50" t="s">
        <v>380</v>
      </c>
      <c r="D1362" s="50" t="s">
        <v>1076</v>
      </c>
    </row>
    <row r="1363" spans="1:4" x14ac:dyDescent="0.2">
      <c r="A1363" s="50">
        <v>4128</v>
      </c>
      <c r="B1363" s="50" t="s">
        <v>284</v>
      </c>
      <c r="C1363" s="50" t="s">
        <v>380</v>
      </c>
      <c r="D1363" s="50" t="s">
        <v>1076</v>
      </c>
    </row>
    <row r="1364" spans="1:4" x14ac:dyDescent="0.2">
      <c r="A1364" s="50">
        <v>4129</v>
      </c>
      <c r="B1364" s="50" t="s">
        <v>284</v>
      </c>
      <c r="C1364" s="50" t="s">
        <v>380</v>
      </c>
      <c r="D1364" s="50" t="s">
        <v>1076</v>
      </c>
    </row>
    <row r="1365" spans="1:4" x14ac:dyDescent="0.2">
      <c r="A1365" s="50">
        <v>4130</v>
      </c>
      <c r="B1365" s="50" t="s">
        <v>284</v>
      </c>
      <c r="C1365" s="50" t="s">
        <v>380</v>
      </c>
      <c r="D1365" s="50" t="s">
        <v>1076</v>
      </c>
    </row>
    <row r="1366" spans="1:4" x14ac:dyDescent="0.2">
      <c r="A1366" s="50">
        <v>4131</v>
      </c>
      <c r="B1366" s="50" t="s">
        <v>284</v>
      </c>
      <c r="C1366" s="50" t="s">
        <v>380</v>
      </c>
      <c r="D1366" s="50" t="s">
        <v>1076</v>
      </c>
    </row>
    <row r="1367" spans="1:4" x14ac:dyDescent="0.2">
      <c r="A1367" s="50">
        <v>4132</v>
      </c>
      <c r="B1367" s="50" t="s">
        <v>284</v>
      </c>
      <c r="C1367" s="50" t="s">
        <v>380</v>
      </c>
      <c r="D1367" s="50" t="s">
        <v>1076</v>
      </c>
    </row>
    <row r="1368" spans="1:4" x14ac:dyDescent="0.2">
      <c r="A1368" s="50">
        <v>4133</v>
      </c>
      <c r="B1368" s="50" t="s">
        <v>284</v>
      </c>
      <c r="C1368" s="50" t="s">
        <v>380</v>
      </c>
      <c r="D1368" s="50" t="s">
        <v>1076</v>
      </c>
    </row>
    <row r="1369" spans="1:4" x14ac:dyDescent="0.2">
      <c r="A1369" s="50">
        <v>4134</v>
      </c>
      <c r="B1369" s="50" t="s">
        <v>284</v>
      </c>
      <c r="C1369" s="50" t="s">
        <v>380</v>
      </c>
      <c r="D1369" s="50" t="s">
        <v>1076</v>
      </c>
    </row>
    <row r="1370" spans="1:4" x14ac:dyDescent="0.2">
      <c r="A1370" s="50">
        <v>4135</v>
      </c>
      <c r="B1370" s="50" t="s">
        <v>284</v>
      </c>
      <c r="C1370" s="50" t="s">
        <v>380</v>
      </c>
      <c r="D1370" s="50" t="s">
        <v>1076</v>
      </c>
    </row>
    <row r="1371" spans="1:4" x14ac:dyDescent="0.2">
      <c r="A1371" s="50">
        <v>4136</v>
      </c>
      <c r="B1371" s="50" t="s">
        <v>284</v>
      </c>
      <c r="C1371" s="50" t="s">
        <v>380</v>
      </c>
      <c r="D1371" s="50" t="s">
        <v>1076</v>
      </c>
    </row>
    <row r="1372" spans="1:4" x14ac:dyDescent="0.2">
      <c r="A1372" s="50">
        <v>4137</v>
      </c>
      <c r="B1372" s="50" t="s">
        <v>284</v>
      </c>
      <c r="C1372" s="50" t="s">
        <v>380</v>
      </c>
      <c r="D1372" s="50" t="s">
        <v>1076</v>
      </c>
    </row>
    <row r="1373" spans="1:4" x14ac:dyDescent="0.2">
      <c r="A1373" s="50">
        <v>4138</v>
      </c>
      <c r="B1373" s="50" t="s">
        <v>284</v>
      </c>
      <c r="C1373" s="50" t="s">
        <v>380</v>
      </c>
      <c r="D1373" s="50" t="s">
        <v>1076</v>
      </c>
    </row>
    <row r="1374" spans="1:4" x14ac:dyDescent="0.2">
      <c r="A1374" s="50">
        <v>4139</v>
      </c>
      <c r="B1374" s="50" t="s">
        <v>284</v>
      </c>
      <c r="C1374" s="50" t="s">
        <v>380</v>
      </c>
      <c r="D1374" s="50" t="s">
        <v>1076</v>
      </c>
    </row>
    <row r="1375" spans="1:4" x14ac:dyDescent="0.2">
      <c r="A1375" s="50">
        <v>4140</v>
      </c>
      <c r="B1375" s="50" t="s">
        <v>284</v>
      </c>
      <c r="C1375" s="50" t="s">
        <v>380</v>
      </c>
      <c r="D1375" s="50" t="s">
        <v>1076</v>
      </c>
    </row>
    <row r="1376" spans="1:4" x14ac:dyDescent="0.2">
      <c r="A1376" s="50">
        <v>4141</v>
      </c>
      <c r="B1376" s="50" t="s">
        <v>284</v>
      </c>
      <c r="C1376" s="50" t="s">
        <v>380</v>
      </c>
      <c r="D1376" s="50" t="s">
        <v>1076</v>
      </c>
    </row>
    <row r="1377" spans="1:4" x14ac:dyDescent="0.2">
      <c r="A1377" s="50">
        <v>4142</v>
      </c>
      <c r="B1377" s="50" t="s">
        <v>284</v>
      </c>
      <c r="C1377" s="50" t="s">
        <v>380</v>
      </c>
      <c r="D1377" s="50" t="s">
        <v>1076</v>
      </c>
    </row>
    <row r="1378" spans="1:4" x14ac:dyDescent="0.2">
      <c r="A1378" s="50">
        <v>4143</v>
      </c>
      <c r="B1378" s="50" t="s">
        <v>284</v>
      </c>
      <c r="C1378" s="50" t="s">
        <v>380</v>
      </c>
      <c r="D1378" s="50" t="s">
        <v>1076</v>
      </c>
    </row>
    <row r="1379" spans="1:4" x14ac:dyDescent="0.2">
      <c r="A1379" s="50">
        <v>4144</v>
      </c>
      <c r="B1379" s="50" t="s">
        <v>284</v>
      </c>
      <c r="C1379" s="50" t="s">
        <v>380</v>
      </c>
      <c r="D1379" s="50" t="s">
        <v>1076</v>
      </c>
    </row>
    <row r="1380" spans="1:4" x14ac:dyDescent="0.2">
      <c r="A1380" s="50">
        <v>4145</v>
      </c>
      <c r="B1380" s="50" t="s">
        <v>284</v>
      </c>
      <c r="C1380" s="50" t="s">
        <v>380</v>
      </c>
      <c r="D1380" s="50" t="s">
        <v>1076</v>
      </c>
    </row>
    <row r="1381" spans="1:4" x14ac:dyDescent="0.2">
      <c r="A1381" s="50">
        <v>4146</v>
      </c>
      <c r="B1381" s="50" t="s">
        <v>284</v>
      </c>
      <c r="C1381" s="50" t="s">
        <v>380</v>
      </c>
      <c r="D1381" s="50" t="s">
        <v>1076</v>
      </c>
    </row>
    <row r="1382" spans="1:4" x14ac:dyDescent="0.2">
      <c r="A1382" s="50">
        <v>4147</v>
      </c>
      <c r="B1382" s="50" t="s">
        <v>284</v>
      </c>
      <c r="C1382" s="50" t="s">
        <v>380</v>
      </c>
      <c r="D1382" s="50" t="s">
        <v>1076</v>
      </c>
    </row>
    <row r="1383" spans="1:4" x14ac:dyDescent="0.2">
      <c r="A1383" s="50">
        <v>4148</v>
      </c>
      <c r="B1383" s="50" t="s">
        <v>284</v>
      </c>
      <c r="C1383" s="50" t="s">
        <v>380</v>
      </c>
      <c r="D1383" s="50" t="s">
        <v>1076</v>
      </c>
    </row>
    <row r="1384" spans="1:4" x14ac:dyDescent="0.2">
      <c r="A1384" s="50">
        <v>4149</v>
      </c>
      <c r="B1384" s="50" t="s">
        <v>284</v>
      </c>
      <c r="C1384" s="50" t="s">
        <v>380</v>
      </c>
      <c r="D1384" s="50" t="s">
        <v>1076</v>
      </c>
    </row>
    <row r="1385" spans="1:4" x14ac:dyDescent="0.2">
      <c r="A1385" s="50">
        <v>4150</v>
      </c>
      <c r="B1385" s="50" t="s">
        <v>284</v>
      </c>
      <c r="C1385" s="50" t="s">
        <v>380</v>
      </c>
      <c r="D1385" s="50" t="s">
        <v>1076</v>
      </c>
    </row>
    <row r="1386" spans="1:4" x14ac:dyDescent="0.2">
      <c r="A1386" s="50">
        <v>4151</v>
      </c>
      <c r="B1386" s="50" t="s">
        <v>284</v>
      </c>
      <c r="C1386" s="50" t="s">
        <v>380</v>
      </c>
      <c r="D1386" s="50" t="s">
        <v>1076</v>
      </c>
    </row>
    <row r="1387" spans="1:4" x14ac:dyDescent="0.2">
      <c r="A1387" s="50">
        <v>4152</v>
      </c>
      <c r="B1387" s="50" t="s">
        <v>284</v>
      </c>
      <c r="C1387" s="50" t="s">
        <v>380</v>
      </c>
      <c r="D1387" s="50" t="s">
        <v>1076</v>
      </c>
    </row>
    <row r="1388" spans="1:4" x14ac:dyDescent="0.2">
      <c r="A1388" s="50">
        <v>4153</v>
      </c>
      <c r="B1388" s="50" t="s">
        <v>284</v>
      </c>
      <c r="C1388" s="50" t="s">
        <v>380</v>
      </c>
      <c r="D1388" s="50" t="s">
        <v>1076</v>
      </c>
    </row>
    <row r="1389" spans="1:4" x14ac:dyDescent="0.2">
      <c r="A1389" s="50">
        <v>4154</v>
      </c>
      <c r="B1389" s="50" t="s">
        <v>284</v>
      </c>
      <c r="C1389" s="50" t="s">
        <v>380</v>
      </c>
      <c r="D1389" s="50" t="s">
        <v>1076</v>
      </c>
    </row>
    <row r="1390" spans="1:4" x14ac:dyDescent="0.2">
      <c r="A1390" s="50">
        <v>4155</v>
      </c>
      <c r="B1390" s="50" t="s">
        <v>284</v>
      </c>
      <c r="C1390" s="50" t="s">
        <v>380</v>
      </c>
      <c r="D1390" s="50" t="s">
        <v>1076</v>
      </c>
    </row>
    <row r="1391" spans="1:4" x14ac:dyDescent="0.2">
      <c r="A1391" s="50">
        <v>4156</v>
      </c>
      <c r="B1391" s="50" t="s">
        <v>284</v>
      </c>
      <c r="C1391" s="50" t="s">
        <v>380</v>
      </c>
      <c r="D1391" s="50" t="s">
        <v>1076</v>
      </c>
    </row>
    <row r="1392" spans="1:4" x14ac:dyDescent="0.2">
      <c r="A1392" s="50">
        <v>4157</v>
      </c>
      <c r="B1392" s="50" t="s">
        <v>284</v>
      </c>
      <c r="C1392" s="50" t="s">
        <v>380</v>
      </c>
      <c r="D1392" s="50" t="s">
        <v>1076</v>
      </c>
    </row>
    <row r="1393" spans="1:5" x14ac:dyDescent="0.2">
      <c r="A1393" s="50">
        <v>4158</v>
      </c>
      <c r="B1393" s="50" t="s">
        <v>284</v>
      </c>
      <c r="C1393" s="50" t="s">
        <v>380</v>
      </c>
      <c r="D1393" s="50" t="s">
        <v>1076</v>
      </c>
    </row>
    <row r="1394" spans="1:5" x14ac:dyDescent="0.2">
      <c r="A1394" s="50">
        <v>4159</v>
      </c>
      <c r="B1394" s="50" t="s">
        <v>284</v>
      </c>
      <c r="C1394" s="50" t="s">
        <v>380</v>
      </c>
      <c r="D1394" s="50" t="s">
        <v>1076</v>
      </c>
    </row>
    <row r="1395" spans="1:5" x14ac:dyDescent="0.2">
      <c r="A1395" s="50">
        <v>4160</v>
      </c>
      <c r="B1395" s="50" t="s">
        <v>284</v>
      </c>
      <c r="C1395" s="50" t="s">
        <v>380</v>
      </c>
      <c r="D1395" s="50" t="s">
        <v>1076</v>
      </c>
    </row>
    <row r="1396" spans="1:5" x14ac:dyDescent="0.2">
      <c r="A1396" s="50">
        <v>5000</v>
      </c>
      <c r="B1396" s="50" t="s">
        <v>1077</v>
      </c>
      <c r="C1396" s="50" t="s">
        <v>380</v>
      </c>
      <c r="D1396" s="50" t="s">
        <v>1078</v>
      </c>
      <c r="E1396" s="38" t="s">
        <v>294</v>
      </c>
    </row>
    <row r="1397" spans="1:5" x14ac:dyDescent="0.2">
      <c r="A1397" s="50">
        <v>5001</v>
      </c>
      <c r="B1397" s="50" t="s">
        <v>1077</v>
      </c>
      <c r="C1397" s="50" t="s">
        <v>380</v>
      </c>
      <c r="D1397" s="50" t="s">
        <v>1079</v>
      </c>
    </row>
    <row r="1398" spans="1:5" x14ac:dyDescent="0.2">
      <c r="A1398" s="50">
        <v>5002</v>
      </c>
      <c r="B1398" s="50" t="s">
        <v>1077</v>
      </c>
      <c r="C1398" s="50" t="s">
        <v>380</v>
      </c>
      <c r="D1398" s="50" t="s">
        <v>1079</v>
      </c>
    </row>
    <row r="1399" spans="1:5" x14ac:dyDescent="0.2">
      <c r="A1399" s="50">
        <v>5003</v>
      </c>
      <c r="B1399" s="50" t="s">
        <v>1077</v>
      </c>
      <c r="C1399" s="50" t="s">
        <v>380</v>
      </c>
      <c r="D1399" s="50" t="s">
        <v>760</v>
      </c>
    </row>
    <row r="1400" spans="1:5" x14ac:dyDescent="0.2">
      <c r="A1400" s="50">
        <v>5004</v>
      </c>
      <c r="B1400" s="50" t="s">
        <v>1077</v>
      </c>
      <c r="C1400" s="50" t="s">
        <v>380</v>
      </c>
      <c r="D1400" s="50" t="s">
        <v>1080</v>
      </c>
    </row>
    <row r="1401" spans="1:5" x14ac:dyDescent="0.2">
      <c r="A1401" s="50">
        <v>5005</v>
      </c>
      <c r="B1401" s="50" t="s">
        <v>1077</v>
      </c>
      <c r="C1401" s="50" t="s">
        <v>380</v>
      </c>
      <c r="D1401" s="50" t="s">
        <v>1081</v>
      </c>
    </row>
    <row r="1402" spans="1:5" x14ac:dyDescent="0.2">
      <c r="A1402" s="50">
        <v>5006</v>
      </c>
      <c r="B1402" s="50" t="s">
        <v>1077</v>
      </c>
      <c r="C1402" s="50" t="s">
        <v>380</v>
      </c>
      <c r="D1402" s="50" t="s">
        <v>1082</v>
      </c>
    </row>
    <row r="1403" spans="1:5" x14ac:dyDescent="0.2">
      <c r="A1403" s="50">
        <v>5007</v>
      </c>
      <c r="B1403" s="50" t="s">
        <v>1077</v>
      </c>
      <c r="C1403" s="50" t="s">
        <v>380</v>
      </c>
      <c r="D1403" s="50" t="s">
        <v>1083</v>
      </c>
    </row>
    <row r="1404" spans="1:5" x14ac:dyDescent="0.2">
      <c r="A1404" s="50">
        <v>5008</v>
      </c>
      <c r="B1404" s="50" t="s">
        <v>1077</v>
      </c>
      <c r="C1404" s="50" t="s">
        <v>380</v>
      </c>
      <c r="D1404" s="50" t="s">
        <v>285</v>
      </c>
    </row>
    <row r="1405" spans="1:5" x14ac:dyDescent="0.2">
      <c r="A1405" s="50">
        <v>5009</v>
      </c>
      <c r="B1405" s="50" t="s">
        <v>1077</v>
      </c>
      <c r="C1405" s="50" t="s">
        <v>380</v>
      </c>
      <c r="D1405" s="50" t="s">
        <v>1084</v>
      </c>
    </row>
    <row r="1406" spans="1:5" x14ac:dyDescent="0.2">
      <c r="A1406" s="50">
        <v>5010</v>
      </c>
      <c r="B1406" s="50" t="s">
        <v>1077</v>
      </c>
      <c r="C1406" s="50" t="s">
        <v>380</v>
      </c>
      <c r="D1406" s="50" t="s">
        <v>1085</v>
      </c>
    </row>
    <row r="1407" spans="1:5" x14ac:dyDescent="0.2">
      <c r="A1407" s="50">
        <v>5011</v>
      </c>
      <c r="B1407" s="50" t="s">
        <v>1077</v>
      </c>
      <c r="C1407" s="50" t="s">
        <v>380</v>
      </c>
      <c r="D1407" s="50" t="s">
        <v>1086</v>
      </c>
    </row>
    <row r="1408" spans="1:5" x14ac:dyDescent="0.2">
      <c r="A1408" s="50">
        <v>5012</v>
      </c>
      <c r="B1408" s="50" t="s">
        <v>1077</v>
      </c>
      <c r="C1408" s="50" t="s">
        <v>380</v>
      </c>
      <c r="D1408" s="50" t="s">
        <v>1087</v>
      </c>
    </row>
    <row r="1409" spans="1:4" x14ac:dyDescent="0.2">
      <c r="A1409" s="50">
        <v>5013</v>
      </c>
      <c r="B1409" s="50" t="s">
        <v>1077</v>
      </c>
      <c r="C1409" s="50" t="s">
        <v>380</v>
      </c>
      <c r="D1409" s="50" t="s">
        <v>286</v>
      </c>
    </row>
    <row r="1410" spans="1:4" x14ac:dyDescent="0.2">
      <c r="A1410" s="50">
        <v>5014</v>
      </c>
      <c r="B1410" s="50" t="s">
        <v>1077</v>
      </c>
      <c r="C1410" s="50" t="s">
        <v>380</v>
      </c>
      <c r="D1410" s="50" t="s">
        <v>287</v>
      </c>
    </row>
    <row r="1411" spans="1:4" x14ac:dyDescent="0.2">
      <c r="A1411" s="50">
        <v>5015</v>
      </c>
      <c r="B1411" s="50" t="s">
        <v>1077</v>
      </c>
      <c r="C1411" s="50" t="s">
        <v>380</v>
      </c>
      <c r="D1411" s="50" t="s">
        <v>1088</v>
      </c>
    </row>
    <row r="1412" spans="1:4" x14ac:dyDescent="0.2">
      <c r="A1412" s="50">
        <v>5016</v>
      </c>
      <c r="B1412" s="50" t="s">
        <v>1077</v>
      </c>
      <c r="C1412" s="50" t="s">
        <v>380</v>
      </c>
      <c r="D1412" s="50" t="s">
        <v>288</v>
      </c>
    </row>
    <row r="1413" spans="1:4" x14ac:dyDescent="0.2">
      <c r="A1413" s="50">
        <v>5017</v>
      </c>
      <c r="B1413" s="50" t="s">
        <v>1077</v>
      </c>
      <c r="C1413" s="50" t="s">
        <v>380</v>
      </c>
      <c r="D1413" s="50" t="s">
        <v>1089</v>
      </c>
    </row>
    <row r="1414" spans="1:4" x14ac:dyDescent="0.2">
      <c r="A1414" s="50">
        <v>5018</v>
      </c>
      <c r="B1414" s="50" t="s">
        <v>1077</v>
      </c>
      <c r="C1414" s="50" t="s">
        <v>380</v>
      </c>
      <c r="D1414" s="50" t="s">
        <v>1090</v>
      </c>
    </row>
    <row r="1415" spans="1:4" x14ac:dyDescent="0.2">
      <c r="A1415" s="50">
        <v>5019</v>
      </c>
      <c r="B1415" s="50" t="s">
        <v>1077</v>
      </c>
      <c r="C1415" s="50" t="s">
        <v>380</v>
      </c>
      <c r="D1415" s="50" t="s">
        <v>1091</v>
      </c>
    </row>
    <row r="1416" spans="1:4" x14ac:dyDescent="0.2">
      <c r="A1416" s="50">
        <v>5020</v>
      </c>
      <c r="B1416" s="50" t="s">
        <v>1077</v>
      </c>
      <c r="C1416" s="50" t="s">
        <v>380</v>
      </c>
      <c r="D1416" s="50" t="s">
        <v>206</v>
      </c>
    </row>
    <row r="1417" spans="1:4" x14ac:dyDescent="0.2">
      <c r="A1417" s="50">
        <v>5021</v>
      </c>
      <c r="B1417" s="50" t="s">
        <v>1077</v>
      </c>
      <c r="C1417" s="50" t="s">
        <v>380</v>
      </c>
      <c r="D1417" s="50" t="s">
        <v>1092</v>
      </c>
    </row>
    <row r="1418" spans="1:4" x14ac:dyDescent="0.2">
      <c r="A1418" s="50">
        <v>5022</v>
      </c>
      <c r="B1418" s="50" t="s">
        <v>1077</v>
      </c>
      <c r="C1418" s="50" t="s">
        <v>380</v>
      </c>
      <c r="D1418" s="50" t="s">
        <v>57</v>
      </c>
    </row>
    <row r="1419" spans="1:4" x14ac:dyDescent="0.2">
      <c r="A1419" s="50">
        <v>5023</v>
      </c>
      <c r="B1419" s="50" t="s">
        <v>1077</v>
      </c>
      <c r="C1419" s="50" t="s">
        <v>380</v>
      </c>
      <c r="D1419" s="50" t="s">
        <v>1093</v>
      </c>
    </row>
    <row r="1420" spans="1:4" x14ac:dyDescent="0.2">
      <c r="A1420" s="50">
        <v>5024</v>
      </c>
      <c r="B1420" s="50" t="s">
        <v>1077</v>
      </c>
      <c r="C1420" s="50" t="s">
        <v>380</v>
      </c>
      <c r="D1420" s="50" t="s">
        <v>1094</v>
      </c>
    </row>
    <row r="1421" spans="1:4" x14ac:dyDescent="0.2">
      <c r="A1421" s="50">
        <v>5025</v>
      </c>
      <c r="B1421" s="50" t="s">
        <v>1077</v>
      </c>
      <c r="C1421" s="50" t="s">
        <v>380</v>
      </c>
      <c r="D1421" s="50" t="s">
        <v>58</v>
      </c>
    </row>
    <row r="1422" spans="1:4" x14ac:dyDescent="0.2">
      <c r="A1422" s="50">
        <v>5026</v>
      </c>
      <c r="B1422" s="50" t="s">
        <v>1077</v>
      </c>
      <c r="C1422" s="50" t="s">
        <v>380</v>
      </c>
      <c r="D1422" s="50" t="s">
        <v>1095</v>
      </c>
    </row>
    <row r="1423" spans="1:4" x14ac:dyDescent="0.2">
      <c r="A1423" s="50">
        <v>5027</v>
      </c>
      <c r="B1423" s="50" t="s">
        <v>1077</v>
      </c>
      <c r="C1423" s="50" t="s">
        <v>380</v>
      </c>
      <c r="D1423" s="50" t="s">
        <v>1096</v>
      </c>
    </row>
    <row r="1424" spans="1:4" x14ac:dyDescent="0.2">
      <c r="A1424" s="50">
        <v>5028</v>
      </c>
      <c r="B1424" s="50" t="s">
        <v>1077</v>
      </c>
      <c r="C1424" s="50" t="s">
        <v>380</v>
      </c>
      <c r="D1424" s="50" t="s">
        <v>289</v>
      </c>
    </row>
    <row r="1425" spans="1:4" x14ac:dyDescent="0.2">
      <c r="A1425" s="50">
        <v>5029</v>
      </c>
      <c r="B1425" s="50" t="s">
        <v>1077</v>
      </c>
      <c r="C1425" s="50" t="s">
        <v>380</v>
      </c>
      <c r="D1425" s="50" t="s">
        <v>1097</v>
      </c>
    </row>
    <row r="1426" spans="1:4" x14ac:dyDescent="0.2">
      <c r="A1426" s="50">
        <v>5030</v>
      </c>
      <c r="B1426" s="50" t="s">
        <v>1077</v>
      </c>
      <c r="C1426" s="50" t="s">
        <v>380</v>
      </c>
      <c r="D1426" s="50" t="s">
        <v>1098</v>
      </c>
    </row>
    <row r="1427" spans="1:4" x14ac:dyDescent="0.2">
      <c r="A1427" s="50">
        <v>5031</v>
      </c>
      <c r="B1427" s="50" t="s">
        <v>1077</v>
      </c>
      <c r="C1427" s="50" t="s">
        <v>380</v>
      </c>
      <c r="D1427" s="50" t="s">
        <v>1099</v>
      </c>
    </row>
    <row r="1428" spans="1:4" x14ac:dyDescent="0.2">
      <c r="A1428" s="50">
        <v>5032</v>
      </c>
      <c r="B1428" s="50" t="s">
        <v>1077</v>
      </c>
      <c r="C1428" s="50" t="s">
        <v>380</v>
      </c>
      <c r="D1428" s="50" t="s">
        <v>1100</v>
      </c>
    </row>
    <row r="1429" spans="1:4" x14ac:dyDescent="0.2">
      <c r="A1429" s="50">
        <v>5033</v>
      </c>
      <c r="B1429" s="50" t="s">
        <v>1077</v>
      </c>
      <c r="C1429" s="50" t="s">
        <v>380</v>
      </c>
      <c r="D1429" s="50" t="s">
        <v>1099</v>
      </c>
    </row>
    <row r="1430" spans="1:4" x14ac:dyDescent="0.2">
      <c r="A1430" s="50">
        <v>5034</v>
      </c>
      <c r="B1430" s="50" t="s">
        <v>1077</v>
      </c>
      <c r="C1430" s="50" t="s">
        <v>380</v>
      </c>
      <c r="D1430" s="50" t="s">
        <v>216</v>
      </c>
    </row>
    <row r="1431" spans="1:4" x14ac:dyDescent="0.2">
      <c r="A1431" s="50">
        <v>5035</v>
      </c>
      <c r="B1431" s="50" t="s">
        <v>1077</v>
      </c>
      <c r="C1431" s="50" t="s">
        <v>380</v>
      </c>
      <c r="D1431" s="50" t="s">
        <v>1101</v>
      </c>
    </row>
    <row r="1432" spans="1:4" x14ac:dyDescent="0.2">
      <c r="A1432" s="50">
        <v>5036</v>
      </c>
      <c r="B1432" s="50" t="s">
        <v>1077</v>
      </c>
      <c r="C1432" s="50" t="s">
        <v>380</v>
      </c>
      <c r="D1432" s="50" t="s">
        <v>290</v>
      </c>
    </row>
    <row r="1433" spans="1:4" x14ac:dyDescent="0.2">
      <c r="A1433" s="50">
        <v>5037</v>
      </c>
      <c r="B1433" s="50" t="s">
        <v>1077</v>
      </c>
      <c r="C1433" s="50" t="s">
        <v>380</v>
      </c>
      <c r="D1433" s="50" t="s">
        <v>1102</v>
      </c>
    </row>
    <row r="1434" spans="1:4" x14ac:dyDescent="0.2">
      <c r="A1434" s="50">
        <v>5038</v>
      </c>
      <c r="B1434" s="50" t="s">
        <v>1077</v>
      </c>
      <c r="C1434" s="50" t="s">
        <v>380</v>
      </c>
      <c r="D1434" s="50" t="s">
        <v>291</v>
      </c>
    </row>
    <row r="1435" spans="1:4" x14ac:dyDescent="0.2">
      <c r="A1435" s="50">
        <v>5039</v>
      </c>
      <c r="B1435" s="50" t="s">
        <v>1077</v>
      </c>
      <c r="C1435" s="50" t="s">
        <v>380</v>
      </c>
      <c r="D1435" s="50" t="s">
        <v>1103</v>
      </c>
    </row>
    <row r="1436" spans="1:4" x14ac:dyDescent="0.2">
      <c r="A1436" s="50">
        <v>5040</v>
      </c>
      <c r="B1436" s="50" t="s">
        <v>1077</v>
      </c>
      <c r="C1436" s="50" t="s">
        <v>380</v>
      </c>
      <c r="D1436" s="50" t="s">
        <v>292</v>
      </c>
    </row>
    <row r="1437" spans="1:4" x14ac:dyDescent="0.2">
      <c r="A1437" s="50">
        <v>5041</v>
      </c>
      <c r="B1437" s="50" t="s">
        <v>1077</v>
      </c>
      <c r="C1437" s="50" t="s">
        <v>380</v>
      </c>
      <c r="D1437" s="50" t="s">
        <v>1104</v>
      </c>
    </row>
    <row r="1438" spans="1:4" x14ac:dyDescent="0.2">
      <c r="A1438" s="50">
        <v>5042</v>
      </c>
      <c r="B1438" s="50" t="s">
        <v>1077</v>
      </c>
      <c r="C1438" s="50" t="s">
        <v>380</v>
      </c>
      <c r="D1438" s="50" t="s">
        <v>293</v>
      </c>
    </row>
    <row r="1439" spans="1:4" x14ac:dyDescent="0.2">
      <c r="A1439" s="50">
        <v>5043</v>
      </c>
      <c r="B1439" s="50" t="s">
        <v>1077</v>
      </c>
      <c r="C1439" s="50" t="s">
        <v>380</v>
      </c>
      <c r="D1439" s="50" t="s">
        <v>1105</v>
      </c>
    </row>
    <row r="1440" spans="1:4" x14ac:dyDescent="0.2">
      <c r="A1440" s="50">
        <v>5044</v>
      </c>
      <c r="B1440" s="50" t="s">
        <v>1077</v>
      </c>
      <c r="C1440" s="50" t="s">
        <v>380</v>
      </c>
      <c r="D1440" s="50" t="s">
        <v>1106</v>
      </c>
    </row>
    <row r="1441" spans="1:4" x14ac:dyDescent="0.2">
      <c r="A1441" s="50">
        <v>5045</v>
      </c>
      <c r="B1441" s="50" t="s">
        <v>1077</v>
      </c>
      <c r="C1441" s="50" t="s">
        <v>380</v>
      </c>
      <c r="D1441" s="50" t="s">
        <v>1107</v>
      </c>
    </row>
    <row r="1442" spans="1:4" x14ac:dyDescent="0.2">
      <c r="A1442" s="50">
        <v>5046</v>
      </c>
      <c r="B1442" s="50" t="s">
        <v>1077</v>
      </c>
      <c r="C1442" s="50" t="s">
        <v>380</v>
      </c>
      <c r="D1442" s="50" t="s">
        <v>1108</v>
      </c>
    </row>
    <row r="1443" spans="1:4" x14ac:dyDescent="0.2">
      <c r="A1443" s="50">
        <v>5047</v>
      </c>
      <c r="B1443" s="50" t="s">
        <v>1077</v>
      </c>
      <c r="C1443" s="50" t="s">
        <v>380</v>
      </c>
      <c r="D1443" s="50" t="s">
        <v>1109</v>
      </c>
    </row>
    <row r="1444" spans="1:4" x14ac:dyDescent="0.2">
      <c r="A1444" s="50">
        <v>5048</v>
      </c>
      <c r="B1444" s="50" t="s">
        <v>1077</v>
      </c>
      <c r="C1444" s="50" t="s">
        <v>380</v>
      </c>
      <c r="D1444" s="50" t="s">
        <v>1110</v>
      </c>
    </row>
    <row r="1445" spans="1:4" x14ac:dyDescent="0.2">
      <c r="A1445" s="50">
        <v>5049</v>
      </c>
      <c r="B1445" s="50" t="s">
        <v>1077</v>
      </c>
      <c r="C1445" s="50" t="s">
        <v>380</v>
      </c>
      <c r="D1445" s="50" t="s">
        <v>1111</v>
      </c>
    </row>
    <row r="1446" spans="1:4" x14ac:dyDescent="0.2">
      <c r="A1446" s="50">
        <v>5050</v>
      </c>
      <c r="B1446" s="50" t="s">
        <v>1077</v>
      </c>
      <c r="C1446" s="50" t="s">
        <v>380</v>
      </c>
      <c r="D1446" s="50" t="s">
        <v>1112</v>
      </c>
    </row>
    <row r="1447" spans="1:4" x14ac:dyDescent="0.2">
      <c r="A1447" s="50">
        <v>5051</v>
      </c>
      <c r="B1447" s="50" t="s">
        <v>1077</v>
      </c>
      <c r="C1447" s="50" t="s">
        <v>380</v>
      </c>
      <c r="D1447" s="50" t="s">
        <v>194</v>
      </c>
    </row>
    <row r="1448" spans="1:4" x14ac:dyDescent="0.2">
      <c r="A1448" s="50">
        <v>5052</v>
      </c>
      <c r="B1448" s="50" t="s">
        <v>1077</v>
      </c>
      <c r="C1448" s="50" t="s">
        <v>380</v>
      </c>
      <c r="D1448" s="50" t="s">
        <v>1113</v>
      </c>
    </row>
    <row r="1449" spans="1:4" x14ac:dyDescent="0.2">
      <c r="A1449" s="50">
        <v>5053</v>
      </c>
      <c r="B1449" s="50" t="s">
        <v>1077</v>
      </c>
      <c r="C1449" s="50" t="s">
        <v>380</v>
      </c>
      <c r="D1449" s="50" t="s">
        <v>1114</v>
      </c>
    </row>
    <row r="1450" spans="1:4" x14ac:dyDescent="0.2">
      <c r="A1450" s="50">
        <v>5100</v>
      </c>
      <c r="B1450" s="50" t="s">
        <v>295</v>
      </c>
      <c r="C1450" s="50" t="s">
        <v>380</v>
      </c>
      <c r="D1450" s="50" t="s">
        <v>296</v>
      </c>
    </row>
    <row r="1451" spans="1:4" x14ac:dyDescent="0.2">
      <c r="A1451" s="50">
        <v>5101</v>
      </c>
      <c r="B1451" s="50" t="s">
        <v>295</v>
      </c>
      <c r="C1451" s="50" t="s">
        <v>380</v>
      </c>
      <c r="D1451" s="50" t="s">
        <v>297</v>
      </c>
    </row>
    <row r="1452" spans="1:4" x14ac:dyDescent="0.2">
      <c r="A1452" s="50">
        <v>5102</v>
      </c>
      <c r="B1452" s="50" t="s">
        <v>295</v>
      </c>
      <c r="C1452" s="50" t="s">
        <v>380</v>
      </c>
      <c r="D1452" s="50" t="s">
        <v>298</v>
      </c>
    </row>
    <row r="1453" spans="1:4" x14ac:dyDescent="0.2">
      <c r="A1453" s="50">
        <v>5103</v>
      </c>
      <c r="B1453" s="50" t="s">
        <v>295</v>
      </c>
      <c r="C1453" s="50" t="s">
        <v>380</v>
      </c>
      <c r="D1453" s="50" t="s">
        <v>299</v>
      </c>
    </row>
    <row r="1454" spans="1:4" x14ac:dyDescent="0.2">
      <c r="A1454" s="50">
        <v>5104</v>
      </c>
      <c r="B1454" s="50" t="s">
        <v>295</v>
      </c>
      <c r="C1454" s="50" t="s">
        <v>380</v>
      </c>
      <c r="D1454" s="50" t="s">
        <v>300</v>
      </c>
    </row>
    <row r="1455" spans="1:4" x14ac:dyDescent="0.2">
      <c r="A1455" s="50">
        <v>5105</v>
      </c>
      <c r="B1455" s="50" t="s">
        <v>295</v>
      </c>
      <c r="C1455" s="50" t="s">
        <v>380</v>
      </c>
      <c r="D1455" s="50" t="s">
        <v>1115</v>
      </c>
    </row>
    <row r="1456" spans="1:4" x14ac:dyDescent="0.2">
      <c r="A1456" s="50">
        <v>5106</v>
      </c>
      <c r="B1456" s="50" t="s">
        <v>295</v>
      </c>
      <c r="C1456" s="50" t="s">
        <v>380</v>
      </c>
      <c r="D1456" s="50" t="s">
        <v>1116</v>
      </c>
    </row>
    <row r="1457" spans="1:4" x14ac:dyDescent="0.2">
      <c r="A1457" s="50">
        <v>5107</v>
      </c>
      <c r="B1457" s="50" t="s">
        <v>295</v>
      </c>
      <c r="C1457" s="50" t="s">
        <v>380</v>
      </c>
      <c r="D1457" s="50" t="s">
        <v>1117</v>
      </c>
    </row>
    <row r="1458" spans="1:4" x14ac:dyDescent="0.2">
      <c r="A1458" s="50">
        <v>5108</v>
      </c>
      <c r="B1458" s="50" t="s">
        <v>295</v>
      </c>
      <c r="C1458" s="50" t="s">
        <v>380</v>
      </c>
      <c r="D1458" s="50" t="s">
        <v>1118</v>
      </c>
    </row>
    <row r="1459" spans="1:4" x14ac:dyDescent="0.2">
      <c r="A1459" s="50">
        <v>5109</v>
      </c>
      <c r="B1459" s="50" t="s">
        <v>295</v>
      </c>
      <c r="C1459" s="50" t="s">
        <v>380</v>
      </c>
      <c r="D1459" s="50" t="s">
        <v>1119</v>
      </c>
    </row>
    <row r="1460" spans="1:4" x14ac:dyDescent="0.2">
      <c r="A1460" s="50">
        <v>5110</v>
      </c>
      <c r="B1460" s="50" t="s">
        <v>295</v>
      </c>
      <c r="C1460" s="50" t="s">
        <v>380</v>
      </c>
      <c r="D1460" s="50" t="s">
        <v>301</v>
      </c>
    </row>
    <row r="1461" spans="1:4" x14ac:dyDescent="0.2">
      <c r="A1461" s="50">
        <v>5111</v>
      </c>
      <c r="B1461" s="50" t="s">
        <v>295</v>
      </c>
      <c r="C1461" s="50" t="s">
        <v>380</v>
      </c>
      <c r="D1461" s="50" t="s">
        <v>1120</v>
      </c>
    </row>
    <row r="1462" spans="1:4" x14ac:dyDescent="0.2">
      <c r="A1462" s="50">
        <v>5112</v>
      </c>
      <c r="B1462" s="50" t="s">
        <v>295</v>
      </c>
      <c r="C1462" s="50" t="s">
        <v>380</v>
      </c>
      <c r="D1462" s="50" t="s">
        <v>1121</v>
      </c>
    </row>
    <row r="1463" spans="1:4" x14ac:dyDescent="0.2">
      <c r="A1463" s="50">
        <v>5113</v>
      </c>
      <c r="B1463" s="50" t="s">
        <v>295</v>
      </c>
      <c r="C1463" s="50" t="s">
        <v>380</v>
      </c>
      <c r="D1463" s="50" t="s">
        <v>1122</v>
      </c>
    </row>
    <row r="1464" spans="1:4" x14ac:dyDescent="0.2">
      <c r="A1464" s="50">
        <v>5114</v>
      </c>
      <c r="B1464" s="50" t="s">
        <v>295</v>
      </c>
      <c r="C1464" s="50" t="s">
        <v>380</v>
      </c>
      <c r="D1464" s="50" t="s">
        <v>302</v>
      </c>
    </row>
    <row r="1465" spans="1:4" x14ac:dyDescent="0.2">
      <c r="A1465" s="50">
        <v>5115</v>
      </c>
      <c r="B1465" s="50" t="s">
        <v>295</v>
      </c>
      <c r="C1465" s="50" t="s">
        <v>380</v>
      </c>
      <c r="D1465" s="50" t="s">
        <v>1123</v>
      </c>
    </row>
    <row r="1466" spans="1:4" x14ac:dyDescent="0.2">
      <c r="A1466" s="50">
        <v>5116</v>
      </c>
      <c r="B1466" s="50" t="s">
        <v>295</v>
      </c>
      <c r="C1466" s="50" t="s">
        <v>380</v>
      </c>
      <c r="D1466" s="50" t="s">
        <v>1124</v>
      </c>
    </row>
    <row r="1467" spans="1:4" x14ac:dyDescent="0.2">
      <c r="A1467" s="50">
        <v>5117</v>
      </c>
      <c r="B1467" s="50" t="s">
        <v>295</v>
      </c>
      <c r="C1467" s="50" t="s">
        <v>380</v>
      </c>
      <c r="D1467" s="50" t="s">
        <v>303</v>
      </c>
    </row>
    <row r="1468" spans="1:4" x14ac:dyDescent="0.2">
      <c r="A1468" s="50">
        <v>5118</v>
      </c>
      <c r="B1468" s="50" t="s">
        <v>295</v>
      </c>
      <c r="C1468" s="50" t="s">
        <v>380</v>
      </c>
      <c r="D1468" s="50" t="s">
        <v>304</v>
      </c>
    </row>
    <row r="1469" spans="1:4" x14ac:dyDescent="0.2">
      <c r="A1469" s="50">
        <v>5119</v>
      </c>
      <c r="B1469" s="50" t="s">
        <v>295</v>
      </c>
      <c r="C1469" s="50" t="s">
        <v>380</v>
      </c>
      <c r="D1469" s="50" t="s">
        <v>305</v>
      </c>
    </row>
    <row r="1470" spans="1:4" x14ac:dyDescent="0.2">
      <c r="A1470" s="50">
        <v>5120</v>
      </c>
      <c r="B1470" s="50" t="s">
        <v>295</v>
      </c>
      <c r="C1470" s="50" t="s">
        <v>380</v>
      </c>
      <c r="D1470" s="50" t="s">
        <v>306</v>
      </c>
    </row>
    <row r="1471" spans="1:4" x14ac:dyDescent="0.2">
      <c r="A1471" s="50">
        <v>5121</v>
      </c>
      <c r="B1471" s="50" t="s">
        <v>295</v>
      </c>
      <c r="C1471" s="50" t="s">
        <v>380</v>
      </c>
      <c r="D1471" s="50" t="s">
        <v>307</v>
      </c>
    </row>
    <row r="1472" spans="1:4" x14ac:dyDescent="0.2">
      <c r="A1472" s="50">
        <v>5122</v>
      </c>
      <c r="B1472" s="50" t="s">
        <v>295</v>
      </c>
      <c r="C1472" s="50" t="s">
        <v>380</v>
      </c>
      <c r="D1472" s="50" t="s">
        <v>1125</v>
      </c>
    </row>
    <row r="1473" spans="1:4" x14ac:dyDescent="0.2">
      <c r="A1473" s="50">
        <v>5123</v>
      </c>
      <c r="B1473" s="50" t="s">
        <v>295</v>
      </c>
      <c r="C1473" s="50" t="s">
        <v>380</v>
      </c>
      <c r="D1473" s="50" t="s">
        <v>1126</v>
      </c>
    </row>
    <row r="1474" spans="1:4" x14ac:dyDescent="0.2">
      <c r="A1474" s="50">
        <v>5124</v>
      </c>
      <c r="B1474" s="50" t="s">
        <v>295</v>
      </c>
      <c r="C1474" s="50" t="s">
        <v>380</v>
      </c>
      <c r="D1474" s="50" t="s">
        <v>1127</v>
      </c>
    </row>
    <row r="1475" spans="1:4" x14ac:dyDescent="0.2">
      <c r="A1475" s="50">
        <v>5125</v>
      </c>
      <c r="B1475" s="50" t="s">
        <v>295</v>
      </c>
      <c r="C1475" s="50" t="s">
        <v>380</v>
      </c>
      <c r="D1475" s="50" t="s">
        <v>1128</v>
      </c>
    </row>
    <row r="1476" spans="1:4" x14ac:dyDescent="0.2">
      <c r="A1476" s="50">
        <v>5126</v>
      </c>
      <c r="B1476" s="50" t="s">
        <v>295</v>
      </c>
      <c r="C1476" s="50" t="s">
        <v>380</v>
      </c>
      <c r="D1476" s="50" t="s">
        <v>1129</v>
      </c>
    </row>
    <row r="1477" spans="1:4" x14ac:dyDescent="0.2">
      <c r="A1477" s="50">
        <v>5127</v>
      </c>
      <c r="B1477" s="50" t="s">
        <v>295</v>
      </c>
      <c r="C1477" s="50" t="s">
        <v>380</v>
      </c>
      <c r="D1477" s="50" t="s">
        <v>308</v>
      </c>
    </row>
    <row r="1478" spans="1:4" x14ac:dyDescent="0.2">
      <c r="A1478" s="50">
        <v>5128</v>
      </c>
      <c r="B1478" s="50" t="s">
        <v>295</v>
      </c>
      <c r="C1478" s="50" t="s">
        <v>380</v>
      </c>
      <c r="D1478" s="50" t="s">
        <v>1130</v>
      </c>
    </row>
    <row r="1479" spans="1:4" x14ac:dyDescent="0.2">
      <c r="A1479" s="50">
        <v>5129</v>
      </c>
      <c r="B1479" s="50" t="s">
        <v>295</v>
      </c>
      <c r="C1479" s="50" t="s">
        <v>380</v>
      </c>
      <c r="D1479" s="50" t="s">
        <v>190</v>
      </c>
    </row>
    <row r="1480" spans="1:4" x14ac:dyDescent="0.2">
      <c r="A1480" s="50">
        <v>5130</v>
      </c>
      <c r="B1480" s="50" t="s">
        <v>295</v>
      </c>
      <c r="C1480" s="50" t="s">
        <v>380</v>
      </c>
      <c r="D1480" s="50" t="s">
        <v>309</v>
      </c>
    </row>
    <row r="1481" spans="1:4" x14ac:dyDescent="0.2">
      <c r="A1481" s="50">
        <v>5131</v>
      </c>
      <c r="B1481" s="50" t="s">
        <v>295</v>
      </c>
      <c r="C1481" s="50" t="s">
        <v>380</v>
      </c>
      <c r="D1481" s="50" t="s">
        <v>1131</v>
      </c>
    </row>
    <row r="1482" spans="1:4" x14ac:dyDescent="0.2">
      <c r="A1482" s="50">
        <v>5132</v>
      </c>
      <c r="B1482" s="50" t="s">
        <v>295</v>
      </c>
      <c r="C1482" s="50" t="s">
        <v>380</v>
      </c>
      <c r="D1482" s="50" t="s">
        <v>1132</v>
      </c>
    </row>
    <row r="1483" spans="1:4" x14ac:dyDescent="0.2">
      <c r="A1483" s="50">
        <v>5133</v>
      </c>
      <c r="B1483" s="50" t="s">
        <v>295</v>
      </c>
      <c r="C1483" s="50" t="s">
        <v>380</v>
      </c>
      <c r="D1483" s="50" t="s">
        <v>310</v>
      </c>
    </row>
    <row r="1484" spans="1:4" x14ac:dyDescent="0.2">
      <c r="A1484" s="50">
        <v>5134</v>
      </c>
      <c r="B1484" s="50" t="s">
        <v>295</v>
      </c>
      <c r="C1484" s="50" t="s">
        <v>380</v>
      </c>
      <c r="D1484" s="50" t="s">
        <v>1133</v>
      </c>
    </row>
    <row r="1485" spans="1:4" x14ac:dyDescent="0.2">
      <c r="A1485" s="50">
        <v>5135</v>
      </c>
      <c r="B1485" s="50" t="s">
        <v>295</v>
      </c>
      <c r="C1485" s="50" t="s">
        <v>380</v>
      </c>
      <c r="D1485" s="50" t="s">
        <v>311</v>
      </c>
    </row>
    <row r="1486" spans="1:4" x14ac:dyDescent="0.2">
      <c r="A1486" s="50">
        <v>5136</v>
      </c>
      <c r="B1486" s="50" t="s">
        <v>295</v>
      </c>
      <c r="C1486" s="50" t="s">
        <v>380</v>
      </c>
      <c r="D1486" s="50" t="s">
        <v>1134</v>
      </c>
    </row>
    <row r="1487" spans="1:4" x14ac:dyDescent="0.2">
      <c r="A1487" s="50">
        <v>5137</v>
      </c>
      <c r="B1487" s="50" t="s">
        <v>295</v>
      </c>
      <c r="C1487" s="50" t="s">
        <v>380</v>
      </c>
      <c r="D1487" s="50" t="s">
        <v>312</v>
      </c>
    </row>
    <row r="1488" spans="1:4" x14ac:dyDescent="0.2">
      <c r="A1488" s="50">
        <v>5138</v>
      </c>
      <c r="B1488" s="50" t="s">
        <v>295</v>
      </c>
      <c r="C1488" s="50" t="s">
        <v>380</v>
      </c>
      <c r="D1488" s="50" t="s">
        <v>313</v>
      </c>
    </row>
    <row r="1489" spans="1:4" x14ac:dyDescent="0.2">
      <c r="A1489" s="50">
        <v>5139</v>
      </c>
      <c r="B1489" s="50" t="s">
        <v>295</v>
      </c>
      <c r="C1489" s="50" t="s">
        <v>380</v>
      </c>
      <c r="D1489" s="50" t="s">
        <v>1135</v>
      </c>
    </row>
    <row r="1490" spans="1:4" x14ac:dyDescent="0.2">
      <c r="A1490" s="50">
        <v>5140</v>
      </c>
      <c r="B1490" s="50" t="s">
        <v>295</v>
      </c>
      <c r="C1490" s="50" t="s">
        <v>380</v>
      </c>
      <c r="D1490" s="50" t="s">
        <v>1136</v>
      </c>
    </row>
    <row r="1491" spans="1:4" x14ac:dyDescent="0.2">
      <c r="A1491" s="50">
        <v>5141</v>
      </c>
      <c r="B1491" s="50" t="s">
        <v>295</v>
      </c>
      <c r="C1491" s="50" t="s">
        <v>380</v>
      </c>
      <c r="D1491" s="50" t="s">
        <v>314</v>
      </c>
    </row>
    <row r="1492" spans="1:4" x14ac:dyDescent="0.2">
      <c r="A1492" s="50">
        <v>5142</v>
      </c>
      <c r="B1492" s="50" t="s">
        <v>295</v>
      </c>
      <c r="C1492" s="50" t="s">
        <v>380</v>
      </c>
      <c r="D1492" s="50" t="s">
        <v>1137</v>
      </c>
    </row>
    <row r="1493" spans="1:4" x14ac:dyDescent="0.2">
      <c r="A1493" s="50">
        <v>5143</v>
      </c>
      <c r="B1493" s="50" t="s">
        <v>295</v>
      </c>
      <c r="C1493" s="50" t="s">
        <v>380</v>
      </c>
      <c r="D1493" s="50" t="s">
        <v>1138</v>
      </c>
    </row>
    <row r="1494" spans="1:4" x14ac:dyDescent="0.2">
      <c r="A1494" s="50">
        <v>5144</v>
      </c>
      <c r="B1494" s="50" t="s">
        <v>295</v>
      </c>
      <c r="C1494" s="50" t="s">
        <v>380</v>
      </c>
      <c r="D1494" s="50" t="s">
        <v>1139</v>
      </c>
    </row>
    <row r="1495" spans="1:4" x14ac:dyDescent="0.2">
      <c r="A1495" s="50">
        <v>5145</v>
      </c>
      <c r="B1495" s="50" t="s">
        <v>295</v>
      </c>
      <c r="C1495" s="50" t="s">
        <v>380</v>
      </c>
      <c r="D1495" s="50" t="s">
        <v>1140</v>
      </c>
    </row>
    <row r="1496" spans="1:4" x14ac:dyDescent="0.2">
      <c r="A1496" s="50">
        <v>5146</v>
      </c>
      <c r="B1496" s="50" t="s">
        <v>295</v>
      </c>
      <c r="C1496" s="50" t="s">
        <v>380</v>
      </c>
      <c r="D1496" s="50" t="s">
        <v>1141</v>
      </c>
    </row>
    <row r="1497" spans="1:4" x14ac:dyDescent="0.2">
      <c r="A1497" s="50">
        <v>5147</v>
      </c>
      <c r="B1497" s="50" t="s">
        <v>295</v>
      </c>
      <c r="C1497" s="50" t="s">
        <v>380</v>
      </c>
      <c r="D1497" s="50" t="s">
        <v>315</v>
      </c>
    </row>
    <row r="1498" spans="1:4" x14ac:dyDescent="0.2">
      <c r="A1498" s="50">
        <v>5148</v>
      </c>
      <c r="B1498" s="50" t="s">
        <v>295</v>
      </c>
      <c r="C1498" s="50" t="s">
        <v>380</v>
      </c>
      <c r="D1498" s="50" t="s">
        <v>1142</v>
      </c>
    </row>
    <row r="1499" spans="1:4" x14ac:dyDescent="0.2">
      <c r="A1499" s="50">
        <v>5149</v>
      </c>
      <c r="B1499" s="50" t="s">
        <v>295</v>
      </c>
      <c r="C1499" s="50" t="s">
        <v>380</v>
      </c>
      <c r="D1499" s="50" t="s">
        <v>316</v>
      </c>
    </row>
    <row r="1500" spans="1:4" x14ac:dyDescent="0.2">
      <c r="A1500" s="50">
        <v>5150</v>
      </c>
      <c r="B1500" s="50" t="s">
        <v>295</v>
      </c>
      <c r="C1500" s="50" t="s">
        <v>380</v>
      </c>
      <c r="D1500" s="50" t="s">
        <v>1143</v>
      </c>
    </row>
    <row r="1501" spans="1:4" x14ac:dyDescent="0.2">
      <c r="A1501" s="50">
        <v>5200</v>
      </c>
      <c r="B1501" s="50" t="s">
        <v>1144</v>
      </c>
      <c r="C1501" s="50" t="s">
        <v>380</v>
      </c>
      <c r="D1501" s="50" t="s">
        <v>317</v>
      </c>
    </row>
    <row r="1502" spans="1:4" x14ac:dyDescent="0.2">
      <c r="A1502" s="50">
        <v>5201</v>
      </c>
      <c r="B1502" s="50" t="s">
        <v>1144</v>
      </c>
      <c r="C1502" s="50" t="s">
        <v>380</v>
      </c>
      <c r="D1502" s="50" t="s">
        <v>1145</v>
      </c>
    </row>
    <row r="1503" spans="1:4" x14ac:dyDescent="0.2">
      <c r="A1503" s="50">
        <v>5202</v>
      </c>
      <c r="B1503" s="50" t="s">
        <v>1144</v>
      </c>
      <c r="C1503" s="50" t="s">
        <v>380</v>
      </c>
      <c r="D1503" s="50" t="s">
        <v>1146</v>
      </c>
    </row>
    <row r="1504" spans="1:4" x14ac:dyDescent="0.2">
      <c r="A1504" s="50">
        <v>5203</v>
      </c>
      <c r="B1504" s="50" t="s">
        <v>1144</v>
      </c>
      <c r="C1504" s="50" t="s">
        <v>380</v>
      </c>
      <c r="D1504" s="50" t="s">
        <v>211</v>
      </c>
    </row>
    <row r="1505" spans="1:4" x14ac:dyDescent="0.2">
      <c r="A1505" s="50">
        <v>5204</v>
      </c>
      <c r="B1505" s="50" t="s">
        <v>1144</v>
      </c>
      <c r="C1505" s="50" t="s">
        <v>380</v>
      </c>
      <c r="D1505" s="50" t="s">
        <v>318</v>
      </c>
    </row>
    <row r="1506" spans="1:4" x14ac:dyDescent="0.2">
      <c r="A1506" s="50">
        <v>5205</v>
      </c>
      <c r="B1506" s="50" t="s">
        <v>1144</v>
      </c>
      <c r="C1506" s="50" t="s">
        <v>380</v>
      </c>
      <c r="D1506" s="50" t="s">
        <v>319</v>
      </c>
    </row>
    <row r="1507" spans="1:4" x14ac:dyDescent="0.2">
      <c r="A1507" s="50">
        <v>5206</v>
      </c>
      <c r="B1507" s="50" t="s">
        <v>1144</v>
      </c>
      <c r="C1507" s="50" t="s">
        <v>380</v>
      </c>
      <c r="D1507" s="50" t="s">
        <v>1147</v>
      </c>
    </row>
    <row r="1508" spans="1:4" x14ac:dyDescent="0.2">
      <c r="A1508" s="50">
        <v>5207</v>
      </c>
      <c r="B1508" s="50" t="s">
        <v>1144</v>
      </c>
      <c r="C1508" s="50" t="s">
        <v>380</v>
      </c>
      <c r="D1508" s="50" t="s">
        <v>1148</v>
      </c>
    </row>
    <row r="1509" spans="1:4" x14ac:dyDescent="0.2">
      <c r="A1509" s="50">
        <v>5208</v>
      </c>
      <c r="B1509" s="50" t="s">
        <v>1144</v>
      </c>
      <c r="C1509" s="50" t="s">
        <v>380</v>
      </c>
      <c r="D1509" s="50" t="s">
        <v>1149</v>
      </c>
    </row>
    <row r="1510" spans="1:4" x14ac:dyDescent="0.2">
      <c r="A1510" s="50">
        <v>5209</v>
      </c>
      <c r="B1510" s="50" t="s">
        <v>1144</v>
      </c>
      <c r="C1510" s="50" t="s">
        <v>380</v>
      </c>
      <c r="D1510" s="50" t="s">
        <v>1150</v>
      </c>
    </row>
    <row r="1511" spans="1:4" x14ac:dyDescent="0.2">
      <c r="A1511" s="50">
        <v>5210</v>
      </c>
      <c r="B1511" s="50" t="s">
        <v>1144</v>
      </c>
      <c r="C1511" s="50" t="s">
        <v>380</v>
      </c>
      <c r="D1511" s="50" t="s">
        <v>1151</v>
      </c>
    </row>
    <row r="1512" spans="1:4" x14ac:dyDescent="0.2">
      <c r="A1512" s="50">
        <v>5211</v>
      </c>
      <c r="B1512" s="50" t="s">
        <v>1144</v>
      </c>
      <c r="C1512" s="50" t="s">
        <v>380</v>
      </c>
      <c r="D1512" s="50" t="s">
        <v>1152</v>
      </c>
    </row>
    <row r="1513" spans="1:4" x14ac:dyDescent="0.2">
      <c r="A1513" s="50">
        <v>5212</v>
      </c>
      <c r="B1513" s="50" t="s">
        <v>1144</v>
      </c>
      <c r="C1513" s="50" t="s">
        <v>380</v>
      </c>
      <c r="D1513" s="50" t="s">
        <v>1153</v>
      </c>
    </row>
    <row r="1514" spans="1:4" x14ac:dyDescent="0.2">
      <c r="A1514" s="50">
        <v>5213</v>
      </c>
      <c r="B1514" s="50" t="s">
        <v>1144</v>
      </c>
      <c r="C1514" s="50" t="s">
        <v>380</v>
      </c>
      <c r="D1514" s="50" t="s">
        <v>320</v>
      </c>
    </row>
    <row r="1515" spans="1:4" x14ac:dyDescent="0.2">
      <c r="A1515" s="50">
        <v>5214</v>
      </c>
      <c r="B1515" s="50" t="s">
        <v>1144</v>
      </c>
      <c r="C1515" s="50" t="s">
        <v>380</v>
      </c>
      <c r="D1515" s="50" t="s">
        <v>1154</v>
      </c>
    </row>
    <row r="1516" spans="1:4" x14ac:dyDescent="0.2">
      <c r="A1516" s="50">
        <v>5215</v>
      </c>
      <c r="B1516" s="50" t="s">
        <v>1144</v>
      </c>
      <c r="C1516" s="50" t="s">
        <v>380</v>
      </c>
      <c r="D1516" s="50" t="s">
        <v>1155</v>
      </c>
    </row>
    <row r="1517" spans="1:4" x14ac:dyDescent="0.2">
      <c r="A1517" s="50">
        <v>5216</v>
      </c>
      <c r="B1517" s="50" t="s">
        <v>1144</v>
      </c>
      <c r="C1517" s="50" t="s">
        <v>380</v>
      </c>
      <c r="D1517" s="50" t="s">
        <v>321</v>
      </c>
    </row>
    <row r="1518" spans="1:4" x14ac:dyDescent="0.2">
      <c r="A1518" s="50">
        <v>5217</v>
      </c>
      <c r="B1518" s="50" t="s">
        <v>1144</v>
      </c>
      <c r="C1518" s="50" t="s">
        <v>380</v>
      </c>
      <c r="D1518" s="50" t="s">
        <v>1156</v>
      </c>
    </row>
    <row r="1519" spans="1:4" x14ac:dyDescent="0.2">
      <c r="A1519" s="50">
        <v>5218</v>
      </c>
      <c r="B1519" s="50" t="s">
        <v>1144</v>
      </c>
      <c r="C1519" s="50" t="s">
        <v>380</v>
      </c>
      <c r="D1519" s="50" t="s">
        <v>1157</v>
      </c>
    </row>
    <row r="1520" spans="1:4" x14ac:dyDescent="0.2">
      <c r="A1520" s="50">
        <v>5219</v>
      </c>
      <c r="B1520" s="50" t="s">
        <v>1144</v>
      </c>
      <c r="C1520" s="50" t="s">
        <v>380</v>
      </c>
      <c r="D1520" s="50" t="s">
        <v>1158</v>
      </c>
    </row>
    <row r="1521" spans="1:4" x14ac:dyDescent="0.2">
      <c r="A1521" s="50">
        <v>5220</v>
      </c>
      <c r="B1521" s="50" t="s">
        <v>1144</v>
      </c>
      <c r="C1521" s="50" t="s">
        <v>380</v>
      </c>
      <c r="D1521" s="50" t="s">
        <v>322</v>
      </c>
    </row>
    <row r="1522" spans="1:4" x14ac:dyDescent="0.2">
      <c r="A1522" s="50">
        <v>5221</v>
      </c>
      <c r="B1522" s="50" t="s">
        <v>1144</v>
      </c>
      <c r="C1522" s="50" t="s">
        <v>380</v>
      </c>
      <c r="D1522" s="50" t="s">
        <v>323</v>
      </c>
    </row>
    <row r="1523" spans="1:4" x14ac:dyDescent="0.2">
      <c r="A1523" s="50">
        <v>5222</v>
      </c>
      <c r="B1523" s="50" t="s">
        <v>1144</v>
      </c>
      <c r="C1523" s="50" t="s">
        <v>380</v>
      </c>
      <c r="D1523" s="50" t="s">
        <v>324</v>
      </c>
    </row>
    <row r="1524" spans="1:4" x14ac:dyDescent="0.2">
      <c r="A1524" s="50">
        <v>5223</v>
      </c>
      <c r="B1524" s="50" t="s">
        <v>1144</v>
      </c>
      <c r="C1524" s="50" t="s">
        <v>380</v>
      </c>
      <c r="D1524" s="50" t="s">
        <v>325</v>
      </c>
    </row>
    <row r="1525" spans="1:4" x14ac:dyDescent="0.2">
      <c r="A1525" s="50">
        <v>5224</v>
      </c>
      <c r="B1525" s="50" t="s">
        <v>1144</v>
      </c>
      <c r="C1525" s="50" t="s">
        <v>380</v>
      </c>
      <c r="D1525" s="50" t="s">
        <v>216</v>
      </c>
    </row>
    <row r="1526" spans="1:4" x14ac:dyDescent="0.2">
      <c r="A1526" s="50">
        <v>5225</v>
      </c>
      <c r="B1526" s="50" t="s">
        <v>1144</v>
      </c>
      <c r="C1526" s="50" t="s">
        <v>380</v>
      </c>
      <c r="D1526" s="50" t="s">
        <v>326</v>
      </c>
    </row>
    <row r="1527" spans="1:4" x14ac:dyDescent="0.2">
      <c r="A1527" s="50">
        <v>5226</v>
      </c>
      <c r="B1527" s="50" t="s">
        <v>1144</v>
      </c>
      <c r="C1527" s="50" t="s">
        <v>380</v>
      </c>
      <c r="D1527" s="50" t="s">
        <v>327</v>
      </c>
    </row>
    <row r="1528" spans="1:4" x14ac:dyDescent="0.2">
      <c r="A1528" s="50">
        <v>5227</v>
      </c>
      <c r="B1528" s="50" t="s">
        <v>1144</v>
      </c>
      <c r="C1528" s="50" t="s">
        <v>380</v>
      </c>
      <c r="D1528" s="50" t="s">
        <v>1159</v>
      </c>
    </row>
    <row r="1529" spans="1:4" x14ac:dyDescent="0.2">
      <c r="A1529" s="50">
        <v>5228</v>
      </c>
      <c r="B1529" s="50" t="s">
        <v>1144</v>
      </c>
      <c r="C1529" s="50" t="s">
        <v>380</v>
      </c>
      <c r="D1529" s="50" t="s">
        <v>1160</v>
      </c>
    </row>
    <row r="1530" spans="1:4" x14ac:dyDescent="0.2">
      <c r="A1530" s="50">
        <v>5229</v>
      </c>
      <c r="B1530" s="50" t="s">
        <v>1144</v>
      </c>
      <c r="C1530" s="50" t="s">
        <v>380</v>
      </c>
      <c r="D1530" s="50" t="s">
        <v>328</v>
      </c>
    </row>
    <row r="1531" spans="1:4" x14ac:dyDescent="0.2">
      <c r="A1531" s="50">
        <v>5230</v>
      </c>
      <c r="B1531" s="50" t="s">
        <v>1144</v>
      </c>
      <c r="C1531" s="50" t="s">
        <v>380</v>
      </c>
      <c r="D1531" s="50" t="s">
        <v>1161</v>
      </c>
    </row>
    <row r="1532" spans="1:4" x14ac:dyDescent="0.2">
      <c r="A1532" s="50">
        <v>5231</v>
      </c>
      <c r="B1532" s="50" t="s">
        <v>1144</v>
      </c>
      <c r="C1532" s="50" t="s">
        <v>380</v>
      </c>
      <c r="D1532" s="50" t="s">
        <v>1162</v>
      </c>
    </row>
    <row r="1533" spans="1:4" x14ac:dyDescent="0.2">
      <c r="A1533" s="50">
        <v>5232</v>
      </c>
      <c r="B1533" s="50" t="s">
        <v>1144</v>
      </c>
      <c r="C1533" s="50" t="s">
        <v>380</v>
      </c>
      <c r="D1533" s="50" t="s">
        <v>329</v>
      </c>
    </row>
    <row r="1534" spans="1:4" x14ac:dyDescent="0.2">
      <c r="A1534" s="50">
        <v>5233</v>
      </c>
      <c r="B1534" s="50" t="s">
        <v>1144</v>
      </c>
      <c r="C1534" s="50" t="s">
        <v>380</v>
      </c>
      <c r="D1534" s="50" t="s">
        <v>1163</v>
      </c>
    </row>
    <row r="1535" spans="1:4" x14ac:dyDescent="0.2">
      <c r="A1535" s="50">
        <v>5234</v>
      </c>
      <c r="B1535" s="50" t="s">
        <v>1144</v>
      </c>
      <c r="C1535" s="50" t="s">
        <v>380</v>
      </c>
      <c r="D1535" s="50" t="s">
        <v>1164</v>
      </c>
    </row>
    <row r="1536" spans="1:4" x14ac:dyDescent="0.2">
      <c r="A1536" s="50">
        <v>5235</v>
      </c>
      <c r="B1536" s="50" t="s">
        <v>1144</v>
      </c>
      <c r="C1536" s="50" t="s">
        <v>380</v>
      </c>
      <c r="D1536" s="50" t="s">
        <v>1165</v>
      </c>
    </row>
    <row r="1537" spans="1:4" x14ac:dyDescent="0.2">
      <c r="A1537" s="50">
        <v>5236</v>
      </c>
      <c r="B1537" s="50" t="s">
        <v>1144</v>
      </c>
      <c r="C1537" s="50" t="s">
        <v>380</v>
      </c>
      <c r="D1537" s="50" t="s">
        <v>330</v>
      </c>
    </row>
    <row r="1538" spans="1:4" x14ac:dyDescent="0.2">
      <c r="A1538" s="50">
        <v>5237</v>
      </c>
      <c r="B1538" s="50" t="s">
        <v>1144</v>
      </c>
      <c r="C1538" s="50" t="s">
        <v>380</v>
      </c>
      <c r="D1538" s="50" t="s">
        <v>1166</v>
      </c>
    </row>
    <row r="1539" spans="1:4" x14ac:dyDescent="0.2">
      <c r="A1539" s="50">
        <v>5238</v>
      </c>
      <c r="B1539" s="50" t="s">
        <v>1144</v>
      </c>
      <c r="C1539" s="50" t="s">
        <v>380</v>
      </c>
      <c r="D1539" s="50" t="s">
        <v>1167</v>
      </c>
    </row>
    <row r="1540" spans="1:4" x14ac:dyDescent="0.2">
      <c r="A1540" s="50">
        <v>5239</v>
      </c>
      <c r="B1540" s="50" t="s">
        <v>1144</v>
      </c>
      <c r="C1540" s="50" t="s">
        <v>380</v>
      </c>
      <c r="D1540" s="50" t="s">
        <v>1168</v>
      </c>
    </row>
    <row r="1541" spans="1:4" x14ac:dyDescent="0.2">
      <c r="A1541" s="50">
        <v>5240</v>
      </c>
      <c r="B1541" s="50" t="s">
        <v>1144</v>
      </c>
      <c r="C1541" s="50" t="s">
        <v>380</v>
      </c>
      <c r="D1541" s="50" t="s">
        <v>1169</v>
      </c>
    </row>
    <row r="1542" spans="1:4" x14ac:dyDescent="0.2">
      <c r="A1542" s="50">
        <v>5241</v>
      </c>
      <c r="B1542" s="50" t="s">
        <v>1144</v>
      </c>
      <c r="C1542" s="50" t="s">
        <v>380</v>
      </c>
      <c r="D1542" s="50" t="s">
        <v>331</v>
      </c>
    </row>
    <row r="1543" spans="1:4" x14ac:dyDescent="0.2">
      <c r="A1543" s="50">
        <v>5242</v>
      </c>
      <c r="B1543" s="50" t="s">
        <v>1144</v>
      </c>
      <c r="C1543" s="50" t="s">
        <v>380</v>
      </c>
      <c r="D1543" s="50" t="s">
        <v>332</v>
      </c>
    </row>
    <row r="1544" spans="1:4" x14ac:dyDescent="0.2">
      <c r="A1544" s="50">
        <v>5243</v>
      </c>
      <c r="B1544" s="50" t="s">
        <v>1144</v>
      </c>
      <c r="C1544" s="50" t="s">
        <v>380</v>
      </c>
      <c r="D1544" s="50" t="s">
        <v>333</v>
      </c>
    </row>
    <row r="1545" spans="1:4" x14ac:dyDescent="0.2">
      <c r="A1545" s="50">
        <v>5244</v>
      </c>
      <c r="B1545" s="50" t="s">
        <v>1144</v>
      </c>
      <c r="C1545" s="50" t="s">
        <v>380</v>
      </c>
      <c r="D1545" s="50" t="s">
        <v>334</v>
      </c>
    </row>
    <row r="1546" spans="1:4" x14ac:dyDescent="0.2">
      <c r="A1546" s="50">
        <v>5245</v>
      </c>
      <c r="B1546" s="50" t="s">
        <v>1144</v>
      </c>
      <c r="C1546" s="50" t="s">
        <v>380</v>
      </c>
      <c r="D1546" s="50" t="s">
        <v>1170</v>
      </c>
    </row>
    <row r="1547" spans="1:4" x14ac:dyDescent="0.2">
      <c r="A1547" s="50">
        <v>5246</v>
      </c>
      <c r="B1547" s="50" t="s">
        <v>1144</v>
      </c>
      <c r="C1547" s="50" t="s">
        <v>380</v>
      </c>
      <c r="D1547" s="50" t="s">
        <v>335</v>
      </c>
    </row>
    <row r="1548" spans="1:4" x14ac:dyDescent="0.2">
      <c r="A1548" s="50">
        <v>5247</v>
      </c>
      <c r="B1548" s="50" t="s">
        <v>1144</v>
      </c>
      <c r="C1548" s="50" t="s">
        <v>380</v>
      </c>
      <c r="D1548" s="50" t="s">
        <v>336</v>
      </c>
    </row>
    <row r="1549" spans="1:4" x14ac:dyDescent="0.2">
      <c r="A1549" s="50">
        <v>5248</v>
      </c>
      <c r="B1549" s="50" t="s">
        <v>1144</v>
      </c>
      <c r="C1549" s="50" t="s">
        <v>380</v>
      </c>
      <c r="D1549" s="50" t="s">
        <v>337</v>
      </c>
    </row>
    <row r="1550" spans="1:4" x14ac:dyDescent="0.2">
      <c r="A1550" s="50">
        <v>5249</v>
      </c>
      <c r="B1550" s="50" t="s">
        <v>1144</v>
      </c>
      <c r="C1550" s="50" t="s">
        <v>380</v>
      </c>
      <c r="D1550" s="50" t="s">
        <v>1171</v>
      </c>
    </row>
    <row r="1551" spans="1:4" x14ac:dyDescent="0.2">
      <c r="A1551" s="50">
        <v>5250</v>
      </c>
      <c r="B1551" s="50" t="s">
        <v>1144</v>
      </c>
      <c r="C1551" s="50" t="s">
        <v>380</v>
      </c>
      <c r="D1551" s="50" t="s">
        <v>338</v>
      </c>
    </row>
    <row r="1552" spans="1:4" x14ac:dyDescent="0.2">
      <c r="A1552" s="50">
        <v>5251</v>
      </c>
      <c r="B1552" s="50" t="s">
        <v>1144</v>
      </c>
      <c r="C1552" s="50" t="s">
        <v>380</v>
      </c>
      <c r="D1552" s="50" t="s">
        <v>340</v>
      </c>
    </row>
    <row r="1553" spans="1:4" x14ac:dyDescent="0.2">
      <c r="A1553" s="50">
        <v>5252</v>
      </c>
      <c r="B1553" s="50" t="s">
        <v>1144</v>
      </c>
      <c r="C1553" s="50" t="s">
        <v>380</v>
      </c>
      <c r="D1553" s="50" t="s">
        <v>1172</v>
      </c>
    </row>
    <row r="1554" spans="1:4" x14ac:dyDescent="0.2">
      <c r="A1554" s="50">
        <v>5253</v>
      </c>
      <c r="B1554" s="50" t="s">
        <v>1144</v>
      </c>
      <c r="C1554" s="50" t="s">
        <v>380</v>
      </c>
      <c r="D1554" s="50" t="s">
        <v>339</v>
      </c>
    </row>
    <row r="1555" spans="1:4" x14ac:dyDescent="0.2">
      <c r="A1555" s="50">
        <v>5300</v>
      </c>
      <c r="B1555" s="50" t="s">
        <v>1173</v>
      </c>
      <c r="C1555" s="50" t="s">
        <v>380</v>
      </c>
      <c r="D1555" s="50" t="s">
        <v>1174</v>
      </c>
    </row>
    <row r="1556" spans="1:4" x14ac:dyDescent="0.2">
      <c r="A1556" s="50">
        <v>5301</v>
      </c>
      <c r="B1556" s="50" t="s">
        <v>1173</v>
      </c>
      <c r="C1556" s="50" t="s">
        <v>380</v>
      </c>
      <c r="D1556" s="50" t="s">
        <v>1175</v>
      </c>
    </row>
    <row r="1557" spans="1:4" x14ac:dyDescent="0.2">
      <c r="A1557" s="50">
        <v>5302</v>
      </c>
      <c r="B1557" s="50" t="s">
        <v>1173</v>
      </c>
      <c r="C1557" s="50" t="s">
        <v>380</v>
      </c>
      <c r="D1557" s="50" t="s">
        <v>1176</v>
      </c>
    </row>
    <row r="1558" spans="1:4" x14ac:dyDescent="0.2">
      <c r="A1558" s="50">
        <v>5303</v>
      </c>
      <c r="B1558" s="50" t="s">
        <v>1173</v>
      </c>
      <c r="C1558" s="50" t="s">
        <v>380</v>
      </c>
      <c r="D1558" s="50" t="s">
        <v>1177</v>
      </c>
    </row>
    <row r="1559" spans="1:4" x14ac:dyDescent="0.2">
      <c r="A1559" s="50">
        <v>5304</v>
      </c>
      <c r="B1559" s="50" t="s">
        <v>1173</v>
      </c>
      <c r="C1559" s="50" t="s">
        <v>380</v>
      </c>
      <c r="D1559" s="50" t="s">
        <v>1178</v>
      </c>
    </row>
    <row r="1560" spans="1:4" x14ac:dyDescent="0.2">
      <c r="A1560" s="50">
        <v>5305</v>
      </c>
      <c r="B1560" s="50" t="s">
        <v>1173</v>
      </c>
      <c r="C1560" s="50" t="s">
        <v>380</v>
      </c>
      <c r="D1560" s="50" t="s">
        <v>1179</v>
      </c>
    </row>
    <row r="1561" spans="1:4" x14ac:dyDescent="0.2">
      <c r="A1561" s="50">
        <v>5306</v>
      </c>
      <c r="B1561" s="50" t="s">
        <v>1173</v>
      </c>
      <c r="C1561" s="50" t="s">
        <v>380</v>
      </c>
      <c r="D1561" s="50" t="s">
        <v>1180</v>
      </c>
    </row>
    <row r="1562" spans="1:4" x14ac:dyDescent="0.2">
      <c r="A1562" s="50">
        <v>5307</v>
      </c>
      <c r="B1562" s="50" t="s">
        <v>1173</v>
      </c>
      <c r="C1562" s="50" t="s">
        <v>380</v>
      </c>
      <c r="D1562" s="50" t="s">
        <v>341</v>
      </c>
    </row>
    <row r="1563" spans="1:4" x14ac:dyDescent="0.2">
      <c r="A1563" s="50">
        <v>5308</v>
      </c>
      <c r="B1563" s="50" t="s">
        <v>1173</v>
      </c>
      <c r="C1563" s="50" t="s">
        <v>380</v>
      </c>
      <c r="D1563" s="50" t="s">
        <v>342</v>
      </c>
    </row>
    <row r="1564" spans="1:4" x14ac:dyDescent="0.2">
      <c r="A1564" s="50">
        <v>5309</v>
      </c>
      <c r="B1564" s="50" t="s">
        <v>1173</v>
      </c>
      <c r="C1564" s="50" t="s">
        <v>380</v>
      </c>
      <c r="D1564" s="50" t="s">
        <v>1181</v>
      </c>
    </row>
    <row r="1565" spans="1:4" x14ac:dyDescent="0.2">
      <c r="A1565" s="50">
        <v>5310</v>
      </c>
      <c r="B1565" s="50" t="s">
        <v>1173</v>
      </c>
      <c r="C1565" s="50" t="s">
        <v>380</v>
      </c>
      <c r="D1565" s="50" t="s">
        <v>1182</v>
      </c>
    </row>
    <row r="1566" spans="1:4" x14ac:dyDescent="0.2">
      <c r="A1566" s="50">
        <v>5311</v>
      </c>
      <c r="B1566" s="50" t="s">
        <v>1173</v>
      </c>
      <c r="C1566" s="50" t="s">
        <v>380</v>
      </c>
      <c r="D1566" s="50" t="s">
        <v>1183</v>
      </c>
    </row>
    <row r="1567" spans="1:4" x14ac:dyDescent="0.2">
      <c r="A1567" s="50">
        <v>5312</v>
      </c>
      <c r="B1567" s="50" t="s">
        <v>1173</v>
      </c>
      <c r="C1567" s="50" t="s">
        <v>380</v>
      </c>
      <c r="D1567" s="50" t="s">
        <v>142</v>
      </c>
    </row>
    <row r="1568" spans="1:4" x14ac:dyDescent="0.2">
      <c r="A1568" s="50">
        <v>5313</v>
      </c>
      <c r="B1568" s="50" t="s">
        <v>1173</v>
      </c>
      <c r="C1568" s="50" t="s">
        <v>380</v>
      </c>
      <c r="D1568" s="50" t="s">
        <v>1184</v>
      </c>
    </row>
    <row r="1569" spans="1:4" x14ac:dyDescent="0.2">
      <c r="A1569" s="50">
        <v>5314</v>
      </c>
      <c r="B1569" s="50" t="s">
        <v>1173</v>
      </c>
      <c r="C1569" s="50" t="s">
        <v>380</v>
      </c>
      <c r="D1569" s="50" t="s">
        <v>343</v>
      </c>
    </row>
    <row r="1570" spans="1:4" x14ac:dyDescent="0.2">
      <c r="A1570" s="50">
        <v>5315</v>
      </c>
      <c r="B1570" s="50" t="s">
        <v>1173</v>
      </c>
      <c r="C1570" s="50" t="s">
        <v>380</v>
      </c>
      <c r="D1570" s="50" t="s">
        <v>344</v>
      </c>
    </row>
    <row r="1571" spans="1:4" x14ac:dyDescent="0.2">
      <c r="A1571" s="50">
        <v>5316</v>
      </c>
      <c r="B1571" s="50" t="s">
        <v>1173</v>
      </c>
      <c r="C1571" s="50" t="s">
        <v>380</v>
      </c>
      <c r="D1571" s="50" t="s">
        <v>345</v>
      </c>
    </row>
    <row r="1572" spans="1:4" x14ac:dyDescent="0.2">
      <c r="A1572" s="50">
        <v>5317</v>
      </c>
      <c r="B1572" s="50" t="s">
        <v>1173</v>
      </c>
      <c r="C1572" s="50" t="s">
        <v>380</v>
      </c>
      <c r="D1572" s="50" t="s">
        <v>1185</v>
      </c>
    </row>
    <row r="1573" spans="1:4" x14ac:dyDescent="0.2">
      <c r="A1573" s="50">
        <v>5318</v>
      </c>
      <c r="B1573" s="50" t="s">
        <v>1173</v>
      </c>
      <c r="C1573" s="50" t="s">
        <v>380</v>
      </c>
      <c r="D1573" s="50" t="s">
        <v>1186</v>
      </c>
    </row>
    <row r="1574" spans="1:4" x14ac:dyDescent="0.2">
      <c r="A1574" s="50">
        <v>5319</v>
      </c>
      <c r="B1574" s="50" t="s">
        <v>1173</v>
      </c>
      <c r="C1574" s="50" t="s">
        <v>380</v>
      </c>
      <c r="D1574" s="50" t="s">
        <v>1187</v>
      </c>
    </row>
    <row r="1575" spans="1:4" x14ac:dyDescent="0.2">
      <c r="A1575" s="50">
        <v>5320</v>
      </c>
      <c r="B1575" s="50" t="s">
        <v>1173</v>
      </c>
      <c r="C1575" s="50" t="s">
        <v>380</v>
      </c>
      <c r="D1575" s="50" t="s">
        <v>346</v>
      </c>
    </row>
    <row r="1576" spans="1:4" x14ac:dyDescent="0.2">
      <c r="A1576" s="50">
        <v>5321</v>
      </c>
      <c r="B1576" s="50" t="s">
        <v>1173</v>
      </c>
      <c r="C1576" s="50" t="s">
        <v>380</v>
      </c>
      <c r="D1576" s="50" t="s">
        <v>1188</v>
      </c>
    </row>
    <row r="1577" spans="1:4" x14ac:dyDescent="0.2">
      <c r="A1577" s="50">
        <v>5322</v>
      </c>
      <c r="B1577" s="50" t="s">
        <v>1173</v>
      </c>
      <c r="C1577" s="50" t="s">
        <v>380</v>
      </c>
      <c r="D1577" s="50" t="s">
        <v>1189</v>
      </c>
    </row>
    <row r="1578" spans="1:4" x14ac:dyDescent="0.2">
      <c r="A1578" s="50">
        <v>5323</v>
      </c>
      <c r="B1578" s="50" t="s">
        <v>1173</v>
      </c>
      <c r="C1578" s="50" t="s">
        <v>380</v>
      </c>
      <c r="D1578" s="50" t="s">
        <v>1190</v>
      </c>
    </row>
    <row r="1579" spans="1:4" x14ac:dyDescent="0.2">
      <c r="A1579" s="50">
        <v>5324</v>
      </c>
      <c r="B1579" s="50" t="s">
        <v>1173</v>
      </c>
      <c r="C1579" s="50" t="s">
        <v>380</v>
      </c>
      <c r="D1579" s="50" t="s">
        <v>1191</v>
      </c>
    </row>
    <row r="1580" spans="1:4" x14ac:dyDescent="0.2">
      <c r="A1580" s="50">
        <v>5325</v>
      </c>
      <c r="B1580" s="50" t="s">
        <v>1173</v>
      </c>
      <c r="C1580" s="50" t="s">
        <v>380</v>
      </c>
      <c r="D1580" s="50" t="s">
        <v>1192</v>
      </c>
    </row>
    <row r="1581" spans="1:4" x14ac:dyDescent="0.2">
      <c r="A1581" s="50">
        <v>5326</v>
      </c>
      <c r="B1581" s="50" t="s">
        <v>1173</v>
      </c>
      <c r="C1581" s="50" t="s">
        <v>380</v>
      </c>
      <c r="D1581" s="50" t="s">
        <v>1193</v>
      </c>
    </row>
    <row r="1582" spans="1:4" x14ac:dyDescent="0.2">
      <c r="A1582" s="50">
        <v>5327</v>
      </c>
      <c r="B1582" s="50" t="s">
        <v>1173</v>
      </c>
      <c r="C1582" s="50" t="s">
        <v>380</v>
      </c>
      <c r="D1582" s="50" t="s">
        <v>1194</v>
      </c>
    </row>
    <row r="1583" spans="1:4" x14ac:dyDescent="0.2">
      <c r="A1583" s="50">
        <v>5328</v>
      </c>
      <c r="B1583" s="50" t="s">
        <v>1173</v>
      </c>
      <c r="C1583" s="50" t="s">
        <v>380</v>
      </c>
      <c r="D1583" s="50" t="s">
        <v>1195</v>
      </c>
    </row>
    <row r="1584" spans="1:4" x14ac:dyDescent="0.2">
      <c r="A1584" s="50">
        <v>5329</v>
      </c>
      <c r="B1584" s="50" t="s">
        <v>1173</v>
      </c>
      <c r="C1584" s="50" t="s">
        <v>380</v>
      </c>
      <c r="D1584" s="50" t="s">
        <v>1196</v>
      </c>
    </row>
    <row r="1585" spans="1:4" x14ac:dyDescent="0.2">
      <c r="A1585" s="50">
        <v>5330</v>
      </c>
      <c r="B1585" s="50" t="s">
        <v>1173</v>
      </c>
      <c r="C1585" s="50" t="s">
        <v>380</v>
      </c>
      <c r="D1585" s="50" t="s">
        <v>1197</v>
      </c>
    </row>
    <row r="1586" spans="1:4" x14ac:dyDescent="0.2">
      <c r="A1586" s="50">
        <v>5331</v>
      </c>
      <c r="B1586" s="50" t="s">
        <v>1173</v>
      </c>
      <c r="C1586" s="50" t="s">
        <v>380</v>
      </c>
      <c r="D1586" s="50" t="s">
        <v>1198</v>
      </c>
    </row>
    <row r="1587" spans="1:4" x14ac:dyDescent="0.2">
      <c r="A1587" s="50">
        <v>5332</v>
      </c>
      <c r="B1587" s="50" t="s">
        <v>1173</v>
      </c>
      <c r="C1587" s="50" t="s">
        <v>380</v>
      </c>
      <c r="D1587" s="50" t="s">
        <v>1199</v>
      </c>
    </row>
    <row r="1588" spans="1:4" x14ac:dyDescent="0.2">
      <c r="A1588" s="50">
        <v>5333</v>
      </c>
      <c r="B1588" s="50" t="s">
        <v>1173</v>
      </c>
      <c r="C1588" s="50" t="s">
        <v>380</v>
      </c>
      <c r="D1588" s="50" t="s">
        <v>1200</v>
      </c>
    </row>
    <row r="1589" spans="1:4" x14ac:dyDescent="0.2">
      <c r="A1589" s="50">
        <v>5334</v>
      </c>
      <c r="B1589" s="50" t="s">
        <v>1173</v>
      </c>
      <c r="C1589" s="50" t="s">
        <v>380</v>
      </c>
      <c r="D1589" s="50" t="s">
        <v>1201</v>
      </c>
    </row>
    <row r="1590" spans="1:4" x14ac:dyDescent="0.2">
      <c r="A1590" s="50">
        <v>5335</v>
      </c>
      <c r="B1590" s="50" t="s">
        <v>1173</v>
      </c>
      <c r="C1590" s="50" t="s">
        <v>380</v>
      </c>
      <c r="D1590" s="50" t="s">
        <v>1202</v>
      </c>
    </row>
    <row r="1591" spans="1:4" x14ac:dyDescent="0.2">
      <c r="A1591" s="50">
        <v>5336</v>
      </c>
      <c r="B1591" s="50" t="s">
        <v>1173</v>
      </c>
      <c r="C1591" s="50" t="s">
        <v>380</v>
      </c>
      <c r="D1591" s="50" t="s">
        <v>1203</v>
      </c>
    </row>
    <row r="1592" spans="1:4" x14ac:dyDescent="0.2">
      <c r="A1592" s="50">
        <v>5337</v>
      </c>
      <c r="B1592" s="50" t="s">
        <v>1173</v>
      </c>
      <c r="C1592" s="50" t="s">
        <v>380</v>
      </c>
      <c r="D1592" s="50" t="s">
        <v>1204</v>
      </c>
    </row>
    <row r="1593" spans="1:4" x14ac:dyDescent="0.2">
      <c r="A1593" s="50">
        <v>5338</v>
      </c>
      <c r="B1593" s="50" t="s">
        <v>1173</v>
      </c>
      <c r="C1593" s="50" t="s">
        <v>380</v>
      </c>
      <c r="D1593" s="50" t="s">
        <v>1205</v>
      </c>
    </row>
    <row r="1594" spans="1:4" x14ac:dyDescent="0.2">
      <c r="A1594" s="50">
        <v>5339</v>
      </c>
      <c r="B1594" s="50" t="s">
        <v>1173</v>
      </c>
      <c r="C1594" s="50" t="s">
        <v>380</v>
      </c>
      <c r="D1594" s="50" t="s">
        <v>1206</v>
      </c>
    </row>
    <row r="1595" spans="1:4" x14ac:dyDescent="0.2">
      <c r="A1595" s="50">
        <v>5340</v>
      </c>
      <c r="B1595" s="50" t="s">
        <v>1173</v>
      </c>
      <c r="C1595" s="50" t="s">
        <v>380</v>
      </c>
      <c r="D1595" s="50" t="s">
        <v>1207</v>
      </c>
    </row>
    <row r="1596" spans="1:4" x14ac:dyDescent="0.2">
      <c r="A1596" s="50">
        <v>5341</v>
      </c>
      <c r="B1596" s="50" t="s">
        <v>1173</v>
      </c>
      <c r="C1596" s="50" t="s">
        <v>380</v>
      </c>
      <c r="D1596" s="50" t="s">
        <v>1208</v>
      </c>
    </row>
    <row r="1597" spans="1:4" x14ac:dyDescent="0.2">
      <c r="A1597" s="50">
        <v>5342</v>
      </c>
      <c r="B1597" s="50" t="s">
        <v>1173</v>
      </c>
      <c r="C1597" s="50" t="s">
        <v>380</v>
      </c>
      <c r="D1597" s="50" t="s">
        <v>1209</v>
      </c>
    </row>
    <row r="1598" spans="1:4" x14ac:dyDescent="0.2">
      <c r="A1598" s="50">
        <v>5343</v>
      </c>
      <c r="B1598" s="50" t="s">
        <v>1173</v>
      </c>
      <c r="C1598" s="50" t="s">
        <v>380</v>
      </c>
      <c r="D1598" s="50" t="s">
        <v>1210</v>
      </c>
    </row>
    <row r="1599" spans="1:4" x14ac:dyDescent="0.2">
      <c r="A1599" s="50">
        <v>5344</v>
      </c>
      <c r="B1599" s="50" t="s">
        <v>1173</v>
      </c>
      <c r="C1599" s="50" t="s">
        <v>380</v>
      </c>
      <c r="D1599" s="50" t="s">
        <v>1211</v>
      </c>
    </row>
    <row r="1600" spans="1:4" x14ac:dyDescent="0.2">
      <c r="A1600" s="50">
        <v>5345</v>
      </c>
      <c r="B1600" s="50" t="s">
        <v>1173</v>
      </c>
      <c r="C1600" s="50" t="s">
        <v>380</v>
      </c>
      <c r="D1600" s="50" t="s">
        <v>1212</v>
      </c>
    </row>
    <row r="1601" spans="1:4" x14ac:dyDescent="0.2">
      <c r="A1601" s="50">
        <v>5346</v>
      </c>
      <c r="B1601" s="50" t="s">
        <v>1173</v>
      </c>
      <c r="C1601" s="50" t="s">
        <v>380</v>
      </c>
      <c r="D1601" s="50" t="s">
        <v>1213</v>
      </c>
    </row>
    <row r="1602" spans="1:4" x14ac:dyDescent="0.2">
      <c r="A1602" s="50">
        <v>5347</v>
      </c>
      <c r="B1602" s="50" t="s">
        <v>1173</v>
      </c>
      <c r="C1602" s="50" t="s">
        <v>380</v>
      </c>
      <c r="D1602" s="50" t="s">
        <v>1214</v>
      </c>
    </row>
    <row r="1603" spans="1:4" x14ac:dyDescent="0.2">
      <c r="A1603" s="50">
        <v>5348</v>
      </c>
      <c r="B1603" s="50" t="s">
        <v>1173</v>
      </c>
      <c r="C1603" s="50" t="s">
        <v>380</v>
      </c>
      <c r="D1603" s="50" t="s">
        <v>1215</v>
      </c>
    </row>
    <row r="1604" spans="1:4" x14ac:dyDescent="0.2">
      <c r="A1604" s="50">
        <v>5349</v>
      </c>
      <c r="B1604" s="50" t="s">
        <v>1173</v>
      </c>
      <c r="C1604" s="50" t="s">
        <v>380</v>
      </c>
      <c r="D1604" s="50" t="s">
        <v>1216</v>
      </c>
    </row>
    <row r="1605" spans="1:4" x14ac:dyDescent="0.2">
      <c r="A1605" s="50">
        <v>5350</v>
      </c>
      <c r="B1605" s="50" t="s">
        <v>1173</v>
      </c>
      <c r="C1605" s="50" t="s">
        <v>380</v>
      </c>
      <c r="D1605" s="50" t="s">
        <v>1217</v>
      </c>
    </row>
    <row r="1606" spans="1:4" x14ac:dyDescent="0.2">
      <c r="A1606" s="50">
        <v>5351</v>
      </c>
      <c r="B1606" s="50" t="s">
        <v>1173</v>
      </c>
      <c r="C1606" s="50" t="s">
        <v>380</v>
      </c>
      <c r="D1606" s="50" t="s">
        <v>1218</v>
      </c>
    </row>
    <row r="1607" spans="1:4" x14ac:dyDescent="0.2">
      <c r="A1607" s="50">
        <v>5400</v>
      </c>
      <c r="B1607" s="50" t="s">
        <v>1219</v>
      </c>
      <c r="C1607" s="50" t="s">
        <v>380</v>
      </c>
      <c r="D1607" s="50" t="s">
        <v>1220</v>
      </c>
    </row>
    <row r="1608" spans="1:4" x14ac:dyDescent="0.2">
      <c r="A1608" s="50">
        <v>5401</v>
      </c>
      <c r="B1608" s="50" t="s">
        <v>1219</v>
      </c>
      <c r="C1608" s="50" t="s">
        <v>380</v>
      </c>
      <c r="D1608" s="50" t="s">
        <v>1221</v>
      </c>
    </row>
    <row r="1609" spans="1:4" x14ac:dyDescent="0.2">
      <c r="A1609" s="50">
        <v>5402</v>
      </c>
      <c r="B1609" s="50" t="s">
        <v>1219</v>
      </c>
      <c r="C1609" s="50" t="s">
        <v>380</v>
      </c>
      <c r="D1609" s="50" t="s">
        <v>1222</v>
      </c>
    </row>
    <row r="1610" spans="1:4" x14ac:dyDescent="0.2">
      <c r="A1610" s="50">
        <v>5403</v>
      </c>
      <c r="B1610" s="50" t="s">
        <v>1219</v>
      </c>
      <c r="C1610" s="50" t="s">
        <v>380</v>
      </c>
      <c r="D1610" s="50" t="s">
        <v>1223</v>
      </c>
    </row>
    <row r="1611" spans="1:4" x14ac:dyDescent="0.2">
      <c r="A1611" s="50">
        <v>5404</v>
      </c>
      <c r="B1611" s="50" t="s">
        <v>1219</v>
      </c>
      <c r="C1611" s="50" t="s">
        <v>380</v>
      </c>
      <c r="D1611" s="50" t="s">
        <v>347</v>
      </c>
    </row>
    <row r="1612" spans="1:4" x14ac:dyDescent="0.2">
      <c r="A1612" s="50">
        <v>5405</v>
      </c>
      <c r="B1612" s="50" t="s">
        <v>1219</v>
      </c>
      <c r="C1612" s="50" t="s">
        <v>380</v>
      </c>
      <c r="D1612" s="50" t="s">
        <v>348</v>
      </c>
    </row>
    <row r="1613" spans="1:4" x14ac:dyDescent="0.2">
      <c r="A1613" s="50">
        <v>5406</v>
      </c>
      <c r="B1613" s="50" t="s">
        <v>1219</v>
      </c>
      <c r="C1613" s="50" t="s">
        <v>380</v>
      </c>
      <c r="D1613" s="50" t="s">
        <v>1224</v>
      </c>
    </row>
    <row r="1614" spans="1:4" x14ac:dyDescent="0.2">
      <c r="A1614" s="50">
        <v>5407</v>
      </c>
      <c r="B1614" s="50" t="s">
        <v>1219</v>
      </c>
      <c r="C1614" s="50" t="s">
        <v>380</v>
      </c>
      <c r="D1614" s="50" t="s">
        <v>1225</v>
      </c>
    </row>
    <row r="1615" spans="1:4" x14ac:dyDescent="0.2">
      <c r="A1615" s="50">
        <v>5408</v>
      </c>
      <c r="B1615" s="50" t="s">
        <v>1219</v>
      </c>
      <c r="C1615" s="50" t="s">
        <v>380</v>
      </c>
      <c r="D1615" s="50" t="s">
        <v>1226</v>
      </c>
    </row>
    <row r="1616" spans="1:4" x14ac:dyDescent="0.2">
      <c r="A1616" s="50">
        <v>5409</v>
      </c>
      <c r="B1616" s="50" t="s">
        <v>1219</v>
      </c>
      <c r="C1616" s="50" t="s">
        <v>380</v>
      </c>
      <c r="D1616" s="50" t="s">
        <v>1227</v>
      </c>
    </row>
    <row r="1617" spans="1:4" x14ac:dyDescent="0.2">
      <c r="A1617" s="50">
        <v>5410</v>
      </c>
      <c r="B1617" s="50" t="s">
        <v>1219</v>
      </c>
      <c r="C1617" s="50" t="s">
        <v>380</v>
      </c>
      <c r="D1617" s="50" t="s">
        <v>1228</v>
      </c>
    </row>
    <row r="1618" spans="1:4" x14ac:dyDescent="0.2">
      <c r="A1618" s="50">
        <v>5411</v>
      </c>
      <c r="B1618" s="50" t="s">
        <v>1219</v>
      </c>
      <c r="C1618" s="50" t="s">
        <v>380</v>
      </c>
      <c r="D1618" s="50" t="s">
        <v>349</v>
      </c>
    </row>
    <row r="1619" spans="1:4" x14ac:dyDescent="0.2">
      <c r="A1619" s="50">
        <v>5412</v>
      </c>
      <c r="B1619" s="50" t="s">
        <v>1219</v>
      </c>
      <c r="C1619" s="50" t="s">
        <v>380</v>
      </c>
      <c r="D1619" s="50" t="s">
        <v>1229</v>
      </c>
    </row>
    <row r="1620" spans="1:4" x14ac:dyDescent="0.2">
      <c r="A1620" s="50">
        <v>5413</v>
      </c>
      <c r="B1620" s="50" t="s">
        <v>1219</v>
      </c>
      <c r="C1620" s="50" t="s">
        <v>380</v>
      </c>
      <c r="D1620" s="50" t="s">
        <v>1230</v>
      </c>
    </row>
    <row r="1621" spans="1:4" x14ac:dyDescent="0.2">
      <c r="A1621" s="50">
        <v>5414</v>
      </c>
      <c r="B1621" s="50" t="s">
        <v>1219</v>
      </c>
      <c r="C1621" s="50" t="s">
        <v>380</v>
      </c>
      <c r="D1621" s="50" t="s">
        <v>350</v>
      </c>
    </row>
    <row r="1622" spans="1:4" x14ac:dyDescent="0.2">
      <c r="A1622" s="50">
        <v>5415</v>
      </c>
      <c r="B1622" s="50" t="s">
        <v>1219</v>
      </c>
      <c r="C1622" s="50" t="s">
        <v>380</v>
      </c>
      <c r="D1622" s="50" t="s">
        <v>1231</v>
      </c>
    </row>
    <row r="1623" spans="1:4" x14ac:dyDescent="0.2">
      <c r="A1623" s="50">
        <v>5416</v>
      </c>
      <c r="B1623" s="50" t="s">
        <v>1219</v>
      </c>
      <c r="C1623" s="50" t="s">
        <v>380</v>
      </c>
      <c r="D1623" s="50" t="s">
        <v>351</v>
      </c>
    </row>
    <row r="1624" spans="1:4" x14ac:dyDescent="0.2">
      <c r="A1624" s="50">
        <v>5417</v>
      </c>
      <c r="B1624" s="50" t="s">
        <v>1219</v>
      </c>
      <c r="C1624" s="50" t="s">
        <v>380</v>
      </c>
      <c r="D1624" s="50" t="s">
        <v>1232</v>
      </c>
    </row>
    <row r="1625" spans="1:4" x14ac:dyDescent="0.2">
      <c r="A1625" s="50">
        <v>5418</v>
      </c>
      <c r="B1625" s="50" t="s">
        <v>1219</v>
      </c>
      <c r="C1625" s="50" t="s">
        <v>380</v>
      </c>
      <c r="D1625" s="50" t="s">
        <v>352</v>
      </c>
    </row>
    <row r="1626" spans="1:4" x14ac:dyDescent="0.2">
      <c r="A1626" s="50">
        <v>5419</v>
      </c>
      <c r="B1626" s="50" t="s">
        <v>1219</v>
      </c>
      <c r="C1626" s="50" t="s">
        <v>380</v>
      </c>
      <c r="D1626" s="50" t="s">
        <v>1233</v>
      </c>
    </row>
    <row r="1627" spans="1:4" x14ac:dyDescent="0.2">
      <c r="A1627" s="50">
        <v>5420</v>
      </c>
      <c r="B1627" s="50" t="s">
        <v>1219</v>
      </c>
      <c r="C1627" s="50" t="s">
        <v>380</v>
      </c>
      <c r="D1627" s="50" t="s">
        <v>1234</v>
      </c>
    </row>
    <row r="1628" spans="1:4" x14ac:dyDescent="0.2">
      <c r="A1628" s="50">
        <v>5421</v>
      </c>
      <c r="B1628" s="50" t="s">
        <v>1219</v>
      </c>
      <c r="C1628" s="50" t="s">
        <v>380</v>
      </c>
      <c r="D1628" s="50" t="s">
        <v>1235</v>
      </c>
    </row>
    <row r="1629" spans="1:4" x14ac:dyDescent="0.2">
      <c r="A1629" s="50">
        <v>5422</v>
      </c>
      <c r="B1629" s="50" t="s">
        <v>1219</v>
      </c>
      <c r="C1629" s="50" t="s">
        <v>380</v>
      </c>
      <c r="D1629" s="50" t="s">
        <v>1236</v>
      </c>
    </row>
    <row r="1630" spans="1:4" x14ac:dyDescent="0.2">
      <c r="A1630" s="50">
        <v>5423</v>
      </c>
      <c r="B1630" s="50" t="s">
        <v>1219</v>
      </c>
      <c r="C1630" s="50" t="s">
        <v>380</v>
      </c>
      <c r="D1630" s="50" t="s">
        <v>1237</v>
      </c>
    </row>
    <row r="1631" spans="1:4" x14ac:dyDescent="0.2">
      <c r="A1631" s="50">
        <v>5424</v>
      </c>
      <c r="B1631" s="50" t="s">
        <v>1219</v>
      </c>
      <c r="C1631" s="50" t="s">
        <v>380</v>
      </c>
      <c r="D1631" s="50" t="s">
        <v>1238</v>
      </c>
    </row>
    <row r="1632" spans="1:4" x14ac:dyDescent="0.2">
      <c r="A1632" s="50">
        <v>5425</v>
      </c>
      <c r="B1632" s="50" t="s">
        <v>1219</v>
      </c>
      <c r="C1632" s="50" t="s">
        <v>380</v>
      </c>
      <c r="D1632" s="50" t="s">
        <v>1239</v>
      </c>
    </row>
    <row r="1633" spans="1:4" x14ac:dyDescent="0.2">
      <c r="A1633" s="50">
        <v>5426</v>
      </c>
      <c r="B1633" s="50" t="s">
        <v>1219</v>
      </c>
      <c r="C1633" s="50" t="s">
        <v>380</v>
      </c>
      <c r="D1633" s="50" t="s">
        <v>1240</v>
      </c>
    </row>
    <row r="1634" spans="1:4" x14ac:dyDescent="0.2">
      <c r="A1634" s="50">
        <v>5427</v>
      </c>
      <c r="B1634" s="50" t="s">
        <v>1219</v>
      </c>
      <c r="C1634" s="50" t="s">
        <v>380</v>
      </c>
      <c r="D1634" s="50" t="s">
        <v>1241</v>
      </c>
    </row>
    <row r="1635" spans="1:4" x14ac:dyDescent="0.2">
      <c r="A1635" s="50">
        <v>5428</v>
      </c>
      <c r="B1635" s="50" t="s">
        <v>1219</v>
      </c>
      <c r="C1635" s="50" t="s">
        <v>380</v>
      </c>
      <c r="D1635" s="50" t="s">
        <v>1242</v>
      </c>
    </row>
    <row r="1636" spans="1:4" x14ac:dyDescent="0.2">
      <c r="A1636" s="50">
        <v>5429</v>
      </c>
      <c r="B1636" s="50" t="s">
        <v>1219</v>
      </c>
      <c r="C1636" s="50" t="s">
        <v>380</v>
      </c>
      <c r="D1636" s="50" t="s">
        <v>1243</v>
      </c>
    </row>
    <row r="1637" spans="1:4" x14ac:dyDescent="0.2">
      <c r="A1637" s="50">
        <v>5430</v>
      </c>
      <c r="B1637" s="50" t="s">
        <v>1219</v>
      </c>
      <c r="C1637" s="50" t="s">
        <v>380</v>
      </c>
      <c r="D1637" s="50" t="s">
        <v>1244</v>
      </c>
    </row>
    <row r="1638" spans="1:4" x14ac:dyDescent="0.2">
      <c r="A1638" s="50">
        <v>5431</v>
      </c>
      <c r="B1638" s="50" t="s">
        <v>1219</v>
      </c>
      <c r="C1638" s="50" t="s">
        <v>380</v>
      </c>
      <c r="D1638" s="50" t="s">
        <v>1245</v>
      </c>
    </row>
    <row r="1639" spans="1:4" x14ac:dyDescent="0.2">
      <c r="A1639" s="50">
        <v>5432</v>
      </c>
      <c r="B1639" s="50" t="s">
        <v>1219</v>
      </c>
      <c r="C1639" s="50" t="s">
        <v>380</v>
      </c>
      <c r="D1639" s="50" t="s">
        <v>1246</v>
      </c>
    </row>
    <row r="1640" spans="1:4" x14ac:dyDescent="0.2">
      <c r="A1640" s="50">
        <v>5433</v>
      </c>
      <c r="B1640" s="50" t="s">
        <v>1219</v>
      </c>
      <c r="C1640" s="50" t="s">
        <v>380</v>
      </c>
      <c r="D1640" s="50" t="s">
        <v>1247</v>
      </c>
    </row>
    <row r="1641" spans="1:4" x14ac:dyDescent="0.2">
      <c r="A1641" s="50">
        <v>5434</v>
      </c>
      <c r="B1641" s="50" t="s">
        <v>1219</v>
      </c>
      <c r="C1641" s="50" t="s">
        <v>380</v>
      </c>
      <c r="D1641" s="50" t="s">
        <v>1248</v>
      </c>
    </row>
    <row r="1642" spans="1:4" x14ac:dyDescent="0.2">
      <c r="A1642" s="50">
        <v>5435</v>
      </c>
      <c r="B1642" s="50" t="s">
        <v>1219</v>
      </c>
      <c r="C1642" s="50" t="s">
        <v>380</v>
      </c>
      <c r="D1642" s="50" t="s">
        <v>1249</v>
      </c>
    </row>
    <row r="1643" spans="1:4" x14ac:dyDescent="0.2">
      <c r="A1643" s="50">
        <v>5436</v>
      </c>
      <c r="B1643" s="50" t="s">
        <v>1219</v>
      </c>
      <c r="C1643" s="50" t="s">
        <v>380</v>
      </c>
      <c r="D1643" s="50" t="s">
        <v>353</v>
      </c>
    </row>
    <row r="1644" spans="1:4" x14ac:dyDescent="0.2">
      <c r="A1644" s="50">
        <v>5437</v>
      </c>
      <c r="B1644" s="50" t="s">
        <v>1219</v>
      </c>
      <c r="C1644" s="50" t="s">
        <v>380</v>
      </c>
      <c r="D1644" s="50" t="s">
        <v>1250</v>
      </c>
    </row>
    <row r="1645" spans="1:4" x14ac:dyDescent="0.2">
      <c r="A1645" s="50">
        <v>5438</v>
      </c>
      <c r="B1645" s="50" t="s">
        <v>1219</v>
      </c>
      <c r="C1645" s="50" t="s">
        <v>380</v>
      </c>
      <c r="D1645" s="50" t="s">
        <v>354</v>
      </c>
    </row>
    <row r="1646" spans="1:4" x14ac:dyDescent="0.2">
      <c r="A1646" s="50">
        <v>5439</v>
      </c>
      <c r="B1646" s="50" t="s">
        <v>1219</v>
      </c>
      <c r="C1646" s="50" t="s">
        <v>380</v>
      </c>
      <c r="D1646" s="50" t="s">
        <v>1251</v>
      </c>
    </row>
    <row r="1647" spans="1:4" x14ac:dyDescent="0.2">
      <c r="A1647" s="50">
        <v>5440</v>
      </c>
      <c r="B1647" s="50" t="s">
        <v>1219</v>
      </c>
      <c r="C1647" s="50" t="s">
        <v>380</v>
      </c>
      <c r="D1647" s="50" t="s">
        <v>1252</v>
      </c>
    </row>
    <row r="1648" spans="1:4" x14ac:dyDescent="0.2">
      <c r="A1648" s="50">
        <v>5441</v>
      </c>
      <c r="B1648" s="50" t="s">
        <v>1219</v>
      </c>
      <c r="C1648" s="50" t="s">
        <v>380</v>
      </c>
      <c r="D1648" s="50" t="s">
        <v>1253</v>
      </c>
    </row>
    <row r="1649" spans="1:4" x14ac:dyDescent="0.2">
      <c r="A1649" s="50">
        <v>5442</v>
      </c>
      <c r="B1649" s="50" t="s">
        <v>1219</v>
      </c>
      <c r="C1649" s="50" t="s">
        <v>380</v>
      </c>
      <c r="D1649" s="50" t="s">
        <v>355</v>
      </c>
    </row>
    <row r="1650" spans="1:4" x14ac:dyDescent="0.2">
      <c r="A1650" s="50">
        <v>5443</v>
      </c>
      <c r="B1650" s="50" t="s">
        <v>1219</v>
      </c>
      <c r="C1650" s="50" t="s">
        <v>380</v>
      </c>
      <c r="D1650" s="50" t="s">
        <v>1254</v>
      </c>
    </row>
    <row r="1651" spans="1:4" x14ac:dyDescent="0.2">
      <c r="A1651" s="50">
        <v>5444</v>
      </c>
      <c r="B1651" s="50" t="s">
        <v>1219</v>
      </c>
      <c r="C1651" s="50" t="s">
        <v>380</v>
      </c>
      <c r="D1651" s="50" t="s">
        <v>1255</v>
      </c>
    </row>
    <row r="1652" spans="1:4" x14ac:dyDescent="0.2">
      <c r="A1652" s="50">
        <v>5445</v>
      </c>
      <c r="B1652" s="50" t="s">
        <v>1219</v>
      </c>
      <c r="C1652" s="50" t="s">
        <v>380</v>
      </c>
      <c r="D1652" s="50" t="s">
        <v>1256</v>
      </c>
    </row>
    <row r="1653" spans="1:4" x14ac:dyDescent="0.2">
      <c r="A1653" s="50">
        <v>5446</v>
      </c>
      <c r="B1653" s="50" t="s">
        <v>1219</v>
      </c>
      <c r="C1653" s="50" t="s">
        <v>380</v>
      </c>
      <c r="D1653" s="50" t="s">
        <v>1257</v>
      </c>
    </row>
    <row r="1654" spans="1:4" x14ac:dyDescent="0.2">
      <c r="A1654" s="50">
        <v>5447</v>
      </c>
      <c r="B1654" s="50" t="s">
        <v>1219</v>
      </c>
      <c r="C1654" s="50" t="s">
        <v>380</v>
      </c>
      <c r="D1654" s="50" t="s">
        <v>1258</v>
      </c>
    </row>
    <row r="1655" spans="1:4" x14ac:dyDescent="0.2">
      <c r="A1655" s="50">
        <v>5448</v>
      </c>
      <c r="B1655" s="50" t="s">
        <v>1219</v>
      </c>
      <c r="C1655" s="50" t="s">
        <v>380</v>
      </c>
      <c r="D1655" s="50" t="s">
        <v>356</v>
      </c>
    </row>
    <row r="1656" spans="1:4" x14ac:dyDescent="0.2">
      <c r="A1656" s="50">
        <v>5449</v>
      </c>
      <c r="B1656" s="50" t="s">
        <v>1219</v>
      </c>
      <c r="C1656" s="50" t="s">
        <v>380</v>
      </c>
      <c r="D1656" s="50" t="s">
        <v>1259</v>
      </c>
    </row>
    <row r="1657" spans="1:4" x14ac:dyDescent="0.2">
      <c r="A1657" s="50">
        <v>5450</v>
      </c>
      <c r="B1657" s="50" t="s">
        <v>1219</v>
      </c>
      <c r="C1657" s="50" t="s">
        <v>380</v>
      </c>
      <c r="D1657" s="50" t="s">
        <v>357</v>
      </c>
    </row>
    <row r="1658" spans="1:4" x14ac:dyDescent="0.2">
      <c r="A1658" s="50">
        <v>5451</v>
      </c>
      <c r="B1658" s="50" t="s">
        <v>1219</v>
      </c>
      <c r="C1658" s="50" t="s">
        <v>380</v>
      </c>
      <c r="D1658" s="50" t="s">
        <v>1260</v>
      </c>
    </row>
    <row r="1659" spans="1:4" x14ac:dyDescent="0.2">
      <c r="A1659" s="50">
        <v>5452</v>
      </c>
      <c r="B1659" s="50" t="s">
        <v>1219</v>
      </c>
      <c r="C1659" s="50" t="s">
        <v>380</v>
      </c>
      <c r="D1659" s="50" t="s">
        <v>358</v>
      </c>
    </row>
    <row r="1660" spans="1:4" x14ac:dyDescent="0.2">
      <c r="A1660" s="50">
        <v>5453</v>
      </c>
      <c r="B1660" s="50" t="s">
        <v>1219</v>
      </c>
      <c r="C1660" s="50" t="s">
        <v>380</v>
      </c>
      <c r="D1660" s="50" t="s">
        <v>1261</v>
      </c>
    </row>
    <row r="1661" spans="1:4" x14ac:dyDescent="0.2">
      <c r="A1661" s="79" t="s">
        <v>361</v>
      </c>
      <c r="B1661" s="79" t="s">
        <v>366</v>
      </c>
      <c r="C1661" s="79" t="s">
        <v>380</v>
      </c>
      <c r="D1661" s="79" t="s">
        <v>1262</v>
      </c>
    </row>
    <row r="1662" spans="1:4" x14ac:dyDescent="0.2">
      <c r="A1662" s="79" t="s">
        <v>362</v>
      </c>
      <c r="B1662" s="79" t="s">
        <v>366</v>
      </c>
      <c r="C1662" s="79" t="s">
        <v>370</v>
      </c>
      <c r="D1662" s="79" t="s">
        <v>1262</v>
      </c>
    </row>
    <row r="1663" spans="1:4" x14ac:dyDescent="0.2">
      <c r="A1663" s="79" t="s">
        <v>363</v>
      </c>
      <c r="B1663" s="79" t="s">
        <v>366</v>
      </c>
      <c r="C1663" s="79" t="s">
        <v>381</v>
      </c>
      <c r="D1663" s="79" t="s">
        <v>1262</v>
      </c>
    </row>
    <row r="1664" spans="1:4" x14ac:dyDescent="0.2">
      <c r="A1664" s="79" t="s">
        <v>364</v>
      </c>
      <c r="B1664" s="79" t="s">
        <v>366</v>
      </c>
      <c r="C1664" s="79" t="s">
        <v>379</v>
      </c>
      <c r="D1664" s="79" t="s">
        <v>1262</v>
      </c>
    </row>
    <row r="1665" spans="1:4" x14ac:dyDescent="0.2">
      <c r="A1665" s="79" t="s">
        <v>365</v>
      </c>
      <c r="B1665" s="79" t="s">
        <v>366</v>
      </c>
      <c r="C1665" s="79" t="s">
        <v>391</v>
      </c>
      <c r="D1665" s="79" t="s">
        <v>1262</v>
      </c>
    </row>
  </sheetData>
  <sheetProtection algorithmName="SHA-512" hashValue="30VW8443mOdOObnblOmQVPRJZosy4EhAkbFI2AogYiC3oMS74Gs4XFqU5U1rYO9QJib9MH5tcXaUckwsPTNWOA==" saltValue="3qeztDNkWkuDpXpg2lUABg==" spinCount="100000" sheet="1" objects="1" scenarios="1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22</vt:i4>
      </vt:variant>
    </vt:vector>
  </HeadingPairs>
  <TitlesOfParts>
    <vt:vector size="25" baseType="lpstr">
      <vt:lpstr>OrderForm</vt:lpstr>
      <vt:lpstr>jens</vt:lpstr>
      <vt:lpstr>Signs</vt:lpstr>
      <vt:lpstr>amu</vt:lpstr>
      <vt:lpstr>amud</vt:lpstr>
      <vt:lpstr>amud2</vt:lpstr>
      <vt:lpstr>amud3</vt:lpstr>
      <vt:lpstr>amudii</vt:lpstr>
      <vt:lpstr>amudy</vt:lpstr>
      <vt:lpstr>codgu</vt:lpstr>
      <vt:lpstr>hamjad</vt:lpstr>
      <vt:lpstr>jens</vt:lpstr>
      <vt:lpstr>jensa</vt:lpstr>
      <vt:lpstr>jensal3</vt:lpstr>
      <vt:lpstr>mast</vt:lpstr>
      <vt:lpstr>master</vt:lpstr>
      <vt:lpstr>morb</vt:lpstr>
      <vt:lpstr>ofogh</vt:lpstr>
      <vt:lpstr>price</vt:lpstr>
      <vt:lpstr>jens!Print_Area</vt:lpstr>
      <vt:lpstr>sizal</vt:lpstr>
      <vt:lpstr>tablsize</vt:lpstr>
      <vt:lpstr>tags</vt:lpstr>
      <vt:lpstr>tarkib</vt:lpstr>
      <vt:lpstr>zarib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2020-01-29T21:04:06Z</dcterms:modified>
</cp:coreProperties>
</file>